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eb6fcf106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8906a188a923496f"/>
    <x:sheet xmlns:r="http://schemas.openxmlformats.org/officeDocument/2006/relationships" name="Monatsdaten" sheetId="2" r:id="R37d0e7e29d4c44c6"/>
    <x:sheet xmlns:r="http://schemas.openxmlformats.org/officeDocument/2006/relationships" name="Jahreswerte" sheetId="3" r:id="Rab7c10b307a446e4"/>
    <x:sheet xmlns:r="http://schemas.openxmlformats.org/officeDocument/2006/relationships" name="Methodik" sheetId="4" r:id="Rcb7f608835fb4e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9">
    <x:font>
      <x:sz val="11"/>
      <x:name val="Carlito"/>
    </x:font>
    <x:font>
      <x:sz val="10"/>
      <x:color rgb="FF263442"/>
      <x:name val="Arial"/>
    </x:font>
    <x:font>
      <x:b/>
      <x:sz val="10"/>
      <x:color rgb="FFFFFFFF"/>
      <x:name val="Arial"/>
    </x:font>
    <x:font>
      <x:sz val="8"/>
      <x:color rgb="FF536273"/>
      <x:name val="Courier New"/>
    </x:font>
    <x:font>
      <x:b/>
      <x:sz val="10"/>
      <x:color rgb="FF12263A"/>
      <x:name val="Arial"/>
    </x:font>
    <x:font>
      <x:b/>
      <x:sz val="16"/>
      <x:color rgb="FF12263A"/>
      <x:name val="Arial"/>
    </x:font>
    <x:font>
      <x:i/>
      <x:sz val="10"/>
      <x:color rgb="FF536273"/>
      <x:name val="Arial"/>
    </x:font>
    <x:font>
      <x:b/>
      <x:sz val="16"/>
      <x:color rgb="FF176B87"/>
      <x:name val="Arial"/>
    </x:font>
    <x:font>
      <x:sz val="9"/>
      <x:color rgb="FF26344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263A"/>
      </x:patternFill>
    </x:fill>
    <x:fill>
      <x:patternFill patternType="solid">
        <x:fgColor rgb="FFE7F2F6"/>
      </x:patternFill>
    </x:fill>
    <x:fill>
      <x:patternFill patternType="solid">
        <x:fgColor rgb="FFF4F8FA"/>
      </x:patternFill>
    </x:fill>
  </x:fills>
  <x:borders count="5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B9D7E2"/>
      </x:left>
      <x:top style="thin">
        <x:color rgb="FFB9D7E2"/>
      </x:top>
      <x:bottom style="thin">
        <x:color rgb="FFB9D7E2"/>
      </x:bottom>
    </x:border>
    <x:border>
      <x:right style="thin">
        <x:color rgb="FFB9D7E2"/>
      </x:right>
      <x:top style="thin">
        <x:color rgb="FFB9D7E2"/>
      </x:top>
      <x:bottom style="thin">
        <x:color rgb="FFB9D7E2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200" fontId="1" fillId="0" borderId="0" xfId="0" applyNumberFormat="1" applyFont="1" applyFill="1" applyBorder="1"/>
    <x:xf numFmtId="200" fontId="4" fillId="3" borderId="2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3" xfId="0" applyNumberFormat="1" applyFont="1" applyFill="1" applyBorder="1"/>
    <x:xf numFmtId="0" fontId="7" fillId="4" borderId="4" xfId="0" applyNumberFormat="1" applyFont="1" applyFill="1" applyBorder="1"/>
    <x:xf numFmtId="0" fontId="7" fillId="4" borderId="3" xfId="0" applyNumberFormat="1" applyFont="1" applyFill="1" applyBorder="1" applyAlignment="1">
      <x:alignment horizontal="center"/>
    </x:xf>
    <x:xf numFmtId="0" fontId="7" fillId="4" borderId="4" xfId="0" applyNumberFormat="1" applyFont="1" applyFill="1" applyBorder="1" applyAlignment="1">
      <x:alignment horizontal="center"/>
    </x:xf>
    <x:xf numFmtId="0" fontId="7" fillId="4" borderId="3" xfId="0" applyNumberFormat="1" applyFont="1" applyFill="1" applyBorder="1" applyAlignment="1">
      <x:alignment horizontal="center" vertical="center"/>
    </x:xf>
    <x:xf numFmtId="0" fontId="7" fillId="4" borderId="4" xfId="0" applyNumberFormat="1" applyFont="1" applyFill="1" applyBorder="1" applyAlignment="1">
      <x:alignment horizontal="center" vertical="center"/>
    </x:xf>
    <x:xf numFmtId="200" fontId="7" fillId="4" borderId="3" xfId="0" applyNumberFormat="1" applyFont="1" applyFill="1" applyBorder="1" applyAlignment="1">
      <x:alignment horizontal="center" vertical="center"/>
    </x:xf>
    <x:xf numFmtId="200" fontId="7" fillId="4" borderId="4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/>
    </x:xf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133a5564b4862" /><Relationship Type="http://schemas.openxmlformats.org/officeDocument/2006/relationships/theme" Target="/xl/theme/theme1.xml" Id="R943cc730effd47fa" /><Relationship Type="http://schemas.openxmlformats.org/officeDocument/2006/relationships/sharedStrings" Target="/xl/sharedStrings.xml" Id="R4781b36dcc1e4074" /><Relationship Type="http://schemas.openxmlformats.org/officeDocument/2006/relationships/worksheet" Target="/xl/worksheets/sheet1.xml" Id="R8906a188a923496f" /><Relationship Type="http://schemas.openxmlformats.org/officeDocument/2006/relationships/worksheet" Target="/xl/worksheets/sheet2.xml" Id="R37d0e7e29d4c44c6" /><Relationship Type="http://schemas.openxmlformats.org/officeDocument/2006/relationships/worksheet" Target="/xl/worksheets/sheet3.xml" Id="Rab7c10b307a446e4" /><Relationship Type="http://schemas.openxmlformats.org/officeDocument/2006/relationships/worksheet" Target="/xl/worksheets/sheet4.xml" Id="Rcb7f608835fb4e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adb63366511433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Bestätigte Entfernungen nach Jahr und Portalgruppe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Google</c:v>
          </c:tx>
          <c:cat>
            <c:strRef>
              <c:f>'Übersicht'!$A$11:$A$18</c:f>
              <c:strCache>
                <c:ptCount val="0"/>
              </c:strCache>
            </c:strRef>
          </c:cat>
          <c:val>
            <c:numRef>
              <c:f>'Übersicht'!$B$11:$B$18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Trustpilot</c:v>
          </c:tx>
          <c:cat>
            <c:strRef>
              <c:f>'Übersicht'!$A$11:$A$18</c:f>
              <c:strCache>
                <c:ptCount val="0"/>
              </c:strCache>
            </c:strRef>
          </c:cat>
          <c:val>
            <c:numRef>
              <c:f>'Übersicht'!$C$11:$C$18</c:f>
              <c:numCache>
                <c:formatCode>#,##0</c:formatCode>
                <c:ptCount val="0"/>
              </c:numCache>
            </c:numRef>
          </c:val>
        </c:ser>
        <c:ser>
          <c:idx val="2"/>
          <c:order val="2"/>
          <c:tx>
            <c:v>kununu</c:v>
          </c:tx>
          <c:cat>
            <c:strRef>
              <c:f>'Übersicht'!$A$11:$A$18</c:f>
              <c:strCache>
                <c:ptCount val="0"/>
              </c:strCache>
            </c:strRef>
          </c:cat>
          <c:val>
            <c:numRef>
              <c:f>'Übersicht'!$D$11:$D$18</c:f>
              <c:numCache>
                <c:formatCode>#,##0</c:formatCode>
                <c:ptCount val="0"/>
              </c:numCache>
            </c:numRef>
          </c:val>
        </c:ser>
        <c:ser>
          <c:idx val="3"/>
          <c:order val="3"/>
          <c:tx>
            <c:v>Weitere</c:v>
          </c:tx>
          <c:cat>
            <c:strRef>
              <c:f>'Übersicht'!$A$11:$A$18</c:f>
              <c:strCache>
                <c:ptCount val="0"/>
              </c:strCache>
            </c:strRef>
          </c:cat>
          <c:val>
            <c:numRef>
              <c:f>'Übersicht'!$E$11:$E$18</c:f>
              <c:numCache>
                <c:formatCode>#,##0</c:formatCode>
                <c:ptCount val="0"/>
              </c:numCache>
            </c:numRef>
          </c:val>
        </c:ser>
        <c:ser>
          <c:idx val="4"/>
          <c:order val="4"/>
          <c:tx>
            <c:v>Gesamt</c:v>
          </c:tx>
          <c:cat>
            <c:strRef>
              <c:f>'Übersicht'!$A$11:$A$18</c:f>
              <c:strCache>
                <c:ptCount val="0"/>
              </c:strCache>
            </c:strRef>
          </c:cat>
          <c:val>
            <c:numRef>
              <c:f>'Übersicht'!$F$11:$F$18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20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adb63366511433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onatsdatenTabelle" displayName="MonatsdatenTabelle" ref="A1:J93" headerRowCount="1" totalsRowCount="0" totalsRowShown="0">
  <x:tableColumns count="10">
    <x:tableColumn id="1" name="Zeitraum"/>
    <x:tableColumn id="2" name="Jahr"/>
    <x:tableColumn id="3" name="Monat"/>
    <x:tableColumn id="4" name="Google"/>
    <x:tableColumn id="5" name="Trustpilot"/>
    <x:tableColumn id="6" name="kununu"/>
    <x:tableColumn id="7" name="Weitere"/>
    <x:tableColumn id="8" name="Gesamt"/>
    <x:tableColumn id="9" name="Kumuliert"/>
    <x:tableColumn id="10" name="Datensatz SHA-25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c13b288977e498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7fbafab14fb49b1" /></Relationships>
</file>

<file path=xl/worksheets/sheet1.xml><?xml version="1.0" encoding="utf-8"?>
<x:worksheet xmlns:x="http://schemas.openxmlformats.org/spreadsheetml/2006/main">
  <x:sheetPr>
    <x:tabColor rgb="FF12263A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2" ht="28" customHeight="1">
      <x:c r="A2" s="17" t="str">
        <x:v>Nachweis bestätigter Bewertungslöschungen</x:v>
      </x:c>
      <x:c r="B2" s="17"/>
      <x:c r="C2" s="17"/>
      <x:c r="D2" s="17"/>
      <x:c r="E2" s="17"/>
      <x:c r="F2" s="17"/>
      <x:c r="G2" s="17"/>
      <x:c r="H2" s="17"/>
    </x:row>
    <x:row r="3">
      <x:c r="A3" s="18" t="str">
        <x:v>Anonymisierte Monats- und Portalstatistik | Januar 2019 bis August 2026</x:v>
      </x:c>
      <x:c r="B3" s="18"/>
      <x:c r="C3" s="18"/>
      <x:c r="D3" s="18"/>
      <x:c r="E3" s="18"/>
      <x:c r="F3" s="18"/>
      <x:c r="G3" s="18"/>
      <x:c r="H3" s="18"/>
    </x:row>
    <x:row r="5" ht="34" customHeight="1">
      <x:c r="A5" s="27" t="n">
        <x:f>Monatsdaten!I93</x:f>
        <x:v>54725</x:v>
      </x:c>
      <x:c r="B5" s="28"/>
      <x:c r="D5" s="27" t="n">
        <x:f>SUM(Monatsdaten!D2:D93)</x:f>
        <x:v>50695</x:v>
      </x:c>
      <x:c r="E5" s="28"/>
      <x:c r="G5" s="27" t="n">
        <x:f>SUM(Monatsdaten!E2:E93)</x:f>
        <x:v>3518</x:v>
      </x:c>
      <x:c r="H5" s="28"/>
    </x:row>
    <x:row r="6" ht="26" customHeight="1">
      <x:c r="A6" s="30" t="str">
        <x:v>Bestätigte Entfernungen insgesamt</x:v>
      </x:c>
      <x:c r="B6" s="30"/>
      <x:c r="C6" s="30"/>
      <x:c r="D6" s="30" t="str">
        <x:v>Google</x:v>
      </x:c>
      <x:c r="E6" s="30"/>
      <x:c r="F6" s="30"/>
      <x:c r="G6" s="30" t="str">
        <x:v>Trustpilot</x:v>
      </x:c>
      <x:c r="H6" s="30"/>
    </x:row>
    <x:row r="8">
      <x:c r="A8" s="31" t="str">
        <x:v>Historischer Mindeststand (Bruttozählung). Spätere Wiederveröffentlichungen sind nicht abgezogen.</x:v>
      </x:c>
      <x:c r="B8" s="31"/>
      <x:c r="C8" s="31"/>
      <x:c r="D8" s="31"/>
      <x:c r="E8" s="31"/>
      <x:c r="F8" s="31"/>
      <x:c r="G8" s="31"/>
      <x:c r="H8" s="31"/>
    </x:row>
    <x:row r="10">
      <x:c r="A10" s="32" t="str">
        <x:v>Jahr</x:v>
      </x:c>
      <x:c r="B10" s="32" t="str">
        <x:v>Google</x:v>
      </x:c>
      <x:c r="C10" s="32" t="str">
        <x:v>Trustpilot</x:v>
      </x:c>
      <x:c r="D10" s="32" t="str">
        <x:v>kununu</x:v>
      </x:c>
      <x:c r="E10" s="32" t="str">
        <x:v>Weitere</x:v>
      </x:c>
      <x:c r="F10" s="32" t="str">
        <x:v>Gesamt</x:v>
      </x:c>
    </x:row>
    <x:row r="11">
      <x:c r="A11" s="1" t="n">
        <x:f>Jahreswerte!A2</x:f>
        <x:v>2019</x:v>
      </x:c>
      <x:c r="B11" s="14" t="n">
        <x:f>Jahreswerte!B2</x:f>
        <x:v>1659</x:v>
      </x:c>
      <x:c r="C11" s="14" t="n">
        <x:f>Jahreswerte!C2</x:f>
        <x:v>23</x:v>
      </x:c>
      <x:c r="D11" s="14" t="n">
        <x:f>Jahreswerte!D2</x:f>
        <x:v>0</x:v>
      </x:c>
      <x:c r="E11" s="14" t="n">
        <x:f>Jahreswerte!E2</x:f>
        <x:v>0</x:v>
      </x:c>
      <x:c r="F11" s="14" t="n">
        <x:f>Jahreswerte!F2</x:f>
        <x:v>1682</x:v>
      </x:c>
    </x:row>
    <x:row r="12">
      <x:c r="A12" s="1" t="n">
        <x:f>Jahreswerte!A3</x:f>
        <x:v>2020</x:v>
      </x:c>
      <x:c r="B12" s="14" t="n">
        <x:f>Jahreswerte!B3</x:f>
        <x:v>4959</x:v>
      </x:c>
      <x:c r="C12" s="14" t="n">
        <x:f>Jahreswerte!C3</x:f>
        <x:v>46</x:v>
      </x:c>
      <x:c r="D12" s="14" t="n">
        <x:f>Jahreswerte!D3</x:f>
        <x:v>0</x:v>
      </x:c>
      <x:c r="E12" s="14" t="n">
        <x:f>Jahreswerte!E3</x:f>
        <x:v>0</x:v>
      </x:c>
      <x:c r="F12" s="14" t="n">
        <x:f>Jahreswerte!F3</x:f>
        <x:v>5005</x:v>
      </x:c>
    </x:row>
    <x:row r="13">
      <x:c r="A13" s="1" t="n">
        <x:f>Jahreswerte!A4</x:f>
        <x:v>2021</x:v>
      </x:c>
      <x:c r="B13" s="14" t="n">
        <x:f>Jahreswerte!B4</x:f>
        <x:v>7261</x:v>
      </x:c>
      <x:c r="C13" s="14" t="n">
        <x:f>Jahreswerte!C4</x:f>
        <x:v>968</x:v>
      </x:c>
      <x:c r="D13" s="14" t="n">
        <x:f>Jahreswerte!D4</x:f>
        <x:v>0</x:v>
      </x:c>
      <x:c r="E13" s="14" t="n">
        <x:f>Jahreswerte!E4</x:f>
        <x:v>21</x:v>
      </x:c>
      <x:c r="F13" s="14" t="n">
        <x:f>Jahreswerte!F4</x:f>
        <x:v>8250</x:v>
      </x:c>
    </x:row>
    <x:row r="14">
      <x:c r="A14" s="1" t="n">
        <x:f>Jahreswerte!A5</x:f>
        <x:v>2022</x:v>
      </x:c>
      <x:c r="B14" s="14" t="n">
        <x:f>Jahreswerte!B5</x:f>
        <x:v>8350</x:v>
      </x:c>
      <x:c r="C14" s="14" t="n">
        <x:f>Jahreswerte!C5</x:f>
        <x:v>421</x:v>
      </x:c>
      <x:c r="D14" s="14" t="n">
        <x:f>Jahreswerte!D5</x:f>
        <x:v>2</x:v>
      </x:c>
      <x:c r="E14" s="14" t="n">
        <x:f>Jahreswerte!E5</x:f>
        <x:v>83</x:v>
      </x:c>
      <x:c r="F14" s="14" t="n">
        <x:f>Jahreswerte!F5</x:f>
        <x:v>8856</x:v>
      </x:c>
    </x:row>
    <x:row r="15">
      <x:c r="A15" s="1" t="n">
        <x:f>Jahreswerte!A6</x:f>
        <x:v>2023</x:v>
      </x:c>
      <x:c r="B15" s="14" t="n">
        <x:f>Jahreswerte!B6</x:f>
        <x:v>8939</x:v>
      </x:c>
      <x:c r="C15" s="14" t="n">
        <x:f>Jahreswerte!C6</x:f>
        <x:v>807</x:v>
      </x:c>
      <x:c r="D15" s="14" t="n">
        <x:f>Jahreswerte!D6</x:f>
        <x:v>3</x:v>
      </x:c>
      <x:c r="E15" s="14" t="n">
        <x:f>Jahreswerte!E6</x:f>
        <x:v>81</x:v>
      </x:c>
      <x:c r="F15" s="14" t="n">
        <x:f>Jahreswerte!F6</x:f>
        <x:v>9830</x:v>
      </x:c>
    </x:row>
    <x:row r="16">
      <x:c r="A16" s="1" t="n">
        <x:f>Jahreswerte!A7</x:f>
        <x:v>2024</x:v>
      </x:c>
      <x:c r="B16" s="14" t="n">
        <x:f>Jahreswerte!B7</x:f>
        <x:v>10694</x:v>
      </x:c>
      <x:c r="C16" s="14" t="n">
        <x:f>Jahreswerte!C7</x:f>
        <x:v>649</x:v>
      </x:c>
      <x:c r="D16" s="14" t="n">
        <x:f>Jahreswerte!D7</x:f>
        <x:v>0</x:v>
      </x:c>
      <x:c r="E16" s="14" t="n">
        <x:f>Jahreswerte!E7</x:f>
        <x:v>131</x:v>
      </x:c>
      <x:c r="F16" s="14" t="n">
        <x:f>Jahreswerte!F7</x:f>
        <x:v>11474</x:v>
      </x:c>
    </x:row>
    <x:row r="17">
      <x:c r="A17" s="1" t="n">
        <x:f>Jahreswerte!A8</x:f>
        <x:v>2025</x:v>
      </x:c>
      <x:c r="B17" s="14" t="n">
        <x:f>Jahreswerte!B8</x:f>
        <x:v>6149</x:v>
      </x:c>
      <x:c r="C17" s="14" t="n">
        <x:f>Jahreswerte!C8</x:f>
        <x:v>267</x:v>
      </x:c>
      <x:c r="D17" s="14" t="n">
        <x:f>Jahreswerte!D8</x:f>
        <x:v>0</x:v>
      </x:c>
      <x:c r="E17" s="14" t="n">
        <x:f>Jahreswerte!E8</x:f>
        <x:v>143</x:v>
      </x:c>
      <x:c r="F17" s="14" t="n">
        <x:f>Jahreswerte!F8</x:f>
        <x:v>6559</x:v>
      </x:c>
    </x:row>
    <x:row r="18">
      <x:c r="A18" s="1" t="n">
        <x:f>Jahreswerte!A9</x:f>
        <x:v>2026</x:v>
      </x:c>
      <x:c r="B18" s="14" t="n">
        <x:f>Jahreswerte!B9</x:f>
        <x:v>2684</x:v>
      </x:c>
      <x:c r="C18" s="14" t="n">
        <x:f>Jahreswerte!C9</x:f>
        <x:v>337</x:v>
      </x:c>
      <x:c r="D18" s="14" t="n">
        <x:f>Jahreswerte!D9</x:f>
        <x:v>0</x:v>
      </x:c>
      <x:c r="E18" s="14" t="n">
        <x:f>Jahreswerte!E9</x:f>
        <x:v>48</x:v>
      </x:c>
      <x:c r="F18" s="14" t="n">
        <x:f>Jahreswerte!F9</x:f>
        <x:v>3069</x:v>
      </x:c>
    </x:row>
  </x:sheetData>
  <x:mergeCells>
    <x:mergeCell ref="A2:H2"/>
    <x:mergeCell ref="A3:H3"/>
    <x:mergeCell ref="A5:B5"/>
    <x:mergeCell ref="D5:E5"/>
    <x:mergeCell ref="G5:H5"/>
    <x:mergeCell ref="A6:B6"/>
    <x:mergeCell ref="D6:E6"/>
    <x:mergeCell ref="G6:H6"/>
    <x:mergeCell ref="A8:H8"/>
  </x:mergeCells>
  <x:pageMargins left="0.7" right="0.7" top="0.75" bottom="0.75" header="0.3" footer="0.3"/>
  <x:drawing xmlns:r="http://schemas.openxmlformats.org/officeDocument/2006/relationships" r:id="Rbc13b288977e498e"/>
</x:worksheet>
</file>

<file path=xl/worksheets/sheet2.xml><?xml version="1.0" encoding="utf-8"?>
<x:worksheet xmlns:x="http://schemas.openxmlformats.org/spreadsheetml/2006/main">
  <x:sheetPr>
    <x:tabColor rgb="FF176B8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9" hidden="0" customWidth="1"/>
    <x:col min="3" max="3" width="9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68" hidden="0" customWidth="1"/>
  </x:cols>
  <x:sheetData>
    <x:row r="1" ht="15" hidden="0" customHeight="1">
      <x:c r="A1" s="6" t="str">
        <x:v>Zeitraum</x:v>
      </x:c>
      <x:c r="B1" s="6" t="str">
        <x:v>Jahr</x:v>
      </x:c>
      <x:c r="C1" s="6" t="str">
        <x:v>Monat</x:v>
      </x:c>
      <x:c r="D1" s="6" t="str">
        <x:v>Google</x:v>
      </x:c>
      <x:c r="E1" s="6" t="str">
        <x:v>Trustpilot</x:v>
      </x:c>
      <x:c r="F1" s="6" t="str">
        <x:v>kununu</x:v>
      </x:c>
      <x:c r="G1" s="6" t="str">
        <x:v>Weitere</x:v>
      </x:c>
      <x:c r="H1" s="6" t="str">
        <x:v>Gesamt</x:v>
      </x:c>
      <x:c r="I1" s="6" t="str">
        <x:v>Kumuliert</x:v>
      </x:c>
      <x:c r="J1" s="6" t="str">
        <x:v>Datensatz SHA-256</x:v>
      </x:c>
    </x:row>
    <x:row r="2" ht="15" hidden="0" customHeight="1">
      <x:c r="A2" s="9" t="str">
        <x:v>2019-01</x:v>
      </x:c>
      <x:c r="B2" s="7" t="n">
        <x:v>2019</x:v>
      </x:c>
      <x:c r="C2" s="7" t="n">
        <x:v>1</x:v>
      </x:c>
      <x:c r="D2" s="8" t="n">
        <x:v>1</x:v>
      </x:c>
      <x:c r="E2" s="8" t="n">
        <x:v>0</x:v>
      </x:c>
      <x:c r="F2" s="8"/>
      <x:c r="G2" s="8"/>
      <x:c r="H2" s="8" t="n">
        <x:f>SUM(D2:G2)</x:f>
        <x:v>1</x:v>
      </x:c>
      <x:c r="I2" s="8" t="n">
        <x:f>H2</x:f>
        <x:v>1</x:v>
      </x:c>
      <x:c r="J2" s="10" t="str">
        <x:v>6981c7880e00876dd6e9fd984a40e39bd6390046e88088637e013f0d020cfa58</x:v>
      </x:c>
    </x:row>
    <x:row r="3" ht="15" hidden="0" customHeight="1">
      <x:c r="A3" s="9" t="str">
        <x:v>2019-02</x:v>
      </x:c>
      <x:c r="B3" s="7" t="n">
        <x:v>2019</x:v>
      </x:c>
      <x:c r="C3" s="7" t="n">
        <x:v>2</x:v>
      </x:c>
      <x:c r="D3" s="8" t="n">
        <x:v>15</x:v>
      </x:c>
      <x:c r="E3" s="8" t="n">
        <x:v>0</x:v>
      </x:c>
      <x:c r="F3" s="8"/>
      <x:c r="G3" s="8"/>
      <x:c r="H3" s="8" t="n">
        <x:f>SUM(D3:G3)</x:f>
        <x:v>15</x:v>
      </x:c>
      <x:c r="I3" s="8" t="n">
        <x:f>I2+H3</x:f>
        <x:v>16</x:v>
      </x:c>
      <x:c r="J3" s="10" t="str">
        <x:v>647a651948237682633f6f5b8d6bb5af83d5497a3762f000e7e527aa1750d697</x:v>
      </x:c>
    </x:row>
    <x:row r="4" ht="15" hidden="0" customHeight="1">
      <x:c r="A4" s="9" t="str">
        <x:v>2019-03</x:v>
      </x:c>
      <x:c r="B4" s="7" t="n">
        <x:v>2019</x:v>
      </x:c>
      <x:c r="C4" s="7" t="n">
        <x:v>3</x:v>
      </x:c>
      <x:c r="D4" s="8" t="n">
        <x:v>24</x:v>
      </x:c>
      <x:c r="E4" s="8" t="n">
        <x:v>0</x:v>
      </x:c>
      <x:c r="F4" s="8"/>
      <x:c r="G4" s="8"/>
      <x:c r="H4" s="8" t="n">
        <x:f>SUM(D4:G4)</x:f>
        <x:v>24</x:v>
      </x:c>
      <x:c r="I4" s="8" t="n">
        <x:f>I3+H4</x:f>
        <x:v>40</x:v>
      </x:c>
      <x:c r="J4" s="10" t="str">
        <x:v>b51910fe31ecbbd6016a6a4abf50a5a28cf0d58904129770a64d2c9008394505</x:v>
      </x:c>
    </x:row>
    <x:row r="5" ht="15" hidden="0" customHeight="1">
      <x:c r="A5" s="9" t="str">
        <x:v>2019-04</x:v>
      </x:c>
      <x:c r="B5" s="7" t="n">
        <x:v>2019</x:v>
      </x:c>
      <x:c r="C5" s="7" t="n">
        <x:v>4</x:v>
      </x:c>
      <x:c r="D5" s="8" t="n">
        <x:v>64</x:v>
      </x:c>
      <x:c r="E5" s="8" t="n">
        <x:v>0</x:v>
      </x:c>
      <x:c r="F5" s="8"/>
      <x:c r="G5" s="8"/>
      <x:c r="H5" s="8" t="n">
        <x:f>SUM(D5:G5)</x:f>
        <x:v>64</x:v>
      </x:c>
      <x:c r="I5" s="8" t="n">
        <x:f>I4+H5</x:f>
        <x:v>104</x:v>
      </x:c>
      <x:c r="J5" s="10" t="str">
        <x:v>673ed6a97f9dcef381a5a5ae32086716e8b46beac01fe05f564b3268389b4bef</x:v>
      </x:c>
    </x:row>
    <x:row r="6" ht="15" hidden="0" customHeight="1">
      <x:c r="A6" s="9" t="str">
        <x:v>2019-05</x:v>
      </x:c>
      <x:c r="B6" s="7" t="n">
        <x:v>2019</x:v>
      </x:c>
      <x:c r="C6" s="7" t="n">
        <x:v>5</x:v>
      </x:c>
      <x:c r="D6" s="8" t="n">
        <x:v>81</x:v>
      </x:c>
      <x:c r="E6" s="8" t="n">
        <x:v>0</x:v>
      </x:c>
      <x:c r="F6" s="8"/>
      <x:c r="G6" s="8"/>
      <x:c r="H6" s="8" t="n">
        <x:f>SUM(D6:G6)</x:f>
        <x:v>81</x:v>
      </x:c>
      <x:c r="I6" s="8" t="n">
        <x:f>I5+H6</x:f>
        <x:v>185</x:v>
      </x:c>
      <x:c r="J6" s="10" t="str">
        <x:v>b1614d160508186f552525bda1e203502f44f54e3e3adb87cfb7e86df7cee47f</x:v>
      </x:c>
    </x:row>
    <x:row r="7" ht="15" hidden="0" customHeight="1">
      <x:c r="A7" s="9" t="str">
        <x:v>2019-06</x:v>
      </x:c>
      <x:c r="B7" s="7" t="n">
        <x:v>2019</x:v>
      </x:c>
      <x:c r="C7" s="7" t="n">
        <x:v>6</x:v>
      </x:c>
      <x:c r="D7" s="8" t="n">
        <x:v>111</x:v>
      </x:c>
      <x:c r="E7" s="8" t="n">
        <x:v>15</x:v>
      </x:c>
      <x:c r="F7" s="8"/>
      <x:c r="G7" s="8"/>
      <x:c r="H7" s="8" t="n">
        <x:f>SUM(D7:G7)</x:f>
        <x:v>126</x:v>
      </x:c>
      <x:c r="I7" s="8" t="n">
        <x:f>I6+H7</x:f>
        <x:v>311</x:v>
      </x:c>
      <x:c r="J7" s="10" t="str">
        <x:v>198f565c7eddce86a793a9d8c169831b107c6dcebf13901a117a19618270cd6d</x:v>
      </x:c>
    </x:row>
    <x:row r="8" ht="15" hidden="0" customHeight="1">
      <x:c r="A8" s="9" t="str">
        <x:v>2019-07</x:v>
      </x:c>
      <x:c r="B8" s="7" t="n">
        <x:v>2019</x:v>
      </x:c>
      <x:c r="C8" s="7" t="n">
        <x:v>7</x:v>
      </x:c>
      <x:c r="D8" s="8" t="n">
        <x:v>211</x:v>
      </x:c>
      <x:c r="E8" s="8" t="n">
        <x:v>1</x:v>
      </x:c>
      <x:c r="F8" s="8"/>
      <x:c r="G8" s="8"/>
      <x:c r="H8" s="8" t="n">
        <x:f>SUM(D8:G8)</x:f>
        <x:v>212</x:v>
      </x:c>
      <x:c r="I8" s="8" t="n">
        <x:f>I7+H8</x:f>
        <x:v>523</x:v>
      </x:c>
      <x:c r="J8" s="10" t="str">
        <x:v>30ef0e45467ed930c101277a6877115ace163d3a614b2a6e7b329551b1b24c5e</x:v>
      </x:c>
    </x:row>
    <x:row r="9" ht="15" hidden="0" customHeight="1">
      <x:c r="A9" s="9" t="str">
        <x:v>2019-08</x:v>
      </x:c>
      <x:c r="B9" s="7" t="n">
        <x:v>2019</x:v>
      </x:c>
      <x:c r="C9" s="7" t="n">
        <x:v>8</x:v>
      </x:c>
      <x:c r="D9" s="8" t="n">
        <x:v>113</x:v>
      </x:c>
      <x:c r="E9" s="8" t="n">
        <x:v>1</x:v>
      </x:c>
      <x:c r="F9" s="8"/>
      <x:c r="G9" s="8"/>
      <x:c r="H9" s="8" t="n">
        <x:f>SUM(D9:G9)</x:f>
        <x:v>114</x:v>
      </x:c>
      <x:c r="I9" s="8" t="n">
        <x:f>I8+H9</x:f>
        <x:v>637</x:v>
      </x:c>
      <x:c r="J9" s="10" t="str">
        <x:v>4a3edf405717dda8b94a7d2165461521543df7bfec45bcf9bdf790f8b8143c7a</x:v>
      </x:c>
    </x:row>
    <x:row r="10" ht="15" hidden="0" customHeight="1">
      <x:c r="A10" s="9" t="str">
        <x:v>2019-09</x:v>
      </x:c>
      <x:c r="B10" s="7" t="n">
        <x:v>2019</x:v>
      </x:c>
      <x:c r="C10" s="7" t="n">
        <x:v>9</x:v>
      </x:c>
      <x:c r="D10" s="8" t="n">
        <x:v>203</x:v>
      </x:c>
      <x:c r="E10" s="8" t="n">
        <x:v>0</x:v>
      </x:c>
      <x:c r="F10" s="8"/>
      <x:c r="G10" s="8"/>
      <x:c r="H10" s="8" t="n">
        <x:f>SUM(D10:G10)</x:f>
        <x:v>203</x:v>
      </x:c>
      <x:c r="I10" s="8" t="n">
        <x:f>I9+H10</x:f>
        <x:v>840</x:v>
      </x:c>
      <x:c r="J10" s="10" t="str">
        <x:v>7e33648f82fd4367898567374914096933054a3030bee38d09fce98a296b0e67</x:v>
      </x:c>
    </x:row>
    <x:row r="11" ht="15" hidden="0" customHeight="1">
      <x:c r="A11" s="9" t="str">
        <x:v>2019-10</x:v>
      </x:c>
      <x:c r="B11" s="7" t="n">
        <x:v>2019</x:v>
      </x:c>
      <x:c r="C11" s="7" t="n">
        <x:v>10</x:v>
      </x:c>
      <x:c r="D11" s="8" t="n">
        <x:v>305</x:v>
      </x:c>
      <x:c r="E11" s="8" t="n">
        <x:v>0</x:v>
      </x:c>
      <x:c r="F11" s="8"/>
      <x:c r="G11" s="8"/>
      <x:c r="H11" s="8" t="n">
        <x:f>SUM(D11:G11)</x:f>
        <x:v>305</x:v>
      </x:c>
      <x:c r="I11" s="8" t="n">
        <x:f>I10+H11</x:f>
        <x:v>1145</x:v>
      </x:c>
      <x:c r="J11" s="10" t="str">
        <x:v>db37a404c2b0053a0c36e03678335e919aaecd154c6ca56a52e92ea109b74880</x:v>
      </x:c>
    </x:row>
    <x:row r="12" ht="15" hidden="0" customHeight="1">
      <x:c r="A12" s="9" t="str">
        <x:v>2019-11</x:v>
      </x:c>
      <x:c r="B12" s="7" t="n">
        <x:v>2019</x:v>
      </x:c>
      <x:c r="C12" s="7" t="n">
        <x:v>11</x:v>
      </x:c>
      <x:c r="D12" s="8" t="n">
        <x:v>315</x:v>
      </x:c>
      <x:c r="E12" s="8" t="n">
        <x:v>3</x:v>
      </x:c>
      <x:c r="F12" s="8"/>
      <x:c r="G12" s="8"/>
      <x:c r="H12" s="8" t="n">
        <x:f>SUM(D12:G12)</x:f>
        <x:v>318</x:v>
      </x:c>
      <x:c r="I12" s="8" t="n">
        <x:f>I11+H12</x:f>
        <x:v>1463</x:v>
      </x:c>
      <x:c r="J12" s="10" t="str">
        <x:v>df504319e2fc1618670cc1827968071e024c2de6a97eca1f895d4213b871fab1</x:v>
      </x:c>
    </x:row>
    <x:row r="13" ht="15" hidden="0" customHeight="1">
      <x:c r="A13" s="9" t="str">
        <x:v>2019-12</x:v>
      </x:c>
      <x:c r="B13" s="7" t="n">
        <x:v>2019</x:v>
      </x:c>
      <x:c r="C13" s="7" t="n">
        <x:v>12</x:v>
      </x:c>
      <x:c r="D13" s="8" t="n">
        <x:v>216</x:v>
      </x:c>
      <x:c r="E13" s="8" t="n">
        <x:v>3</x:v>
      </x:c>
      <x:c r="F13" s="8"/>
      <x:c r="G13" s="8"/>
      <x:c r="H13" s="8" t="n">
        <x:f>SUM(D13:G13)</x:f>
        <x:v>219</x:v>
      </x:c>
      <x:c r="I13" s="8" t="n">
        <x:f>I12+H13</x:f>
        <x:v>1682</x:v>
      </x:c>
      <x:c r="J13" s="10" t="str">
        <x:v>b14f7a498caea274950fcddff77262c780254f9277f73da89790c51d88033ab6</x:v>
      </x:c>
    </x:row>
    <x:row r="14" ht="15" hidden="0" customHeight="1">
      <x:c r="A14" s="9" t="str">
        <x:v>2020-01</x:v>
      </x:c>
      <x:c r="B14" s="7" t="n">
        <x:v>2020</x:v>
      </x:c>
      <x:c r="C14" s="7" t="n">
        <x:v>1</x:v>
      </x:c>
      <x:c r="D14" s="8" t="n">
        <x:v>215</x:v>
      </x:c>
      <x:c r="E14" s="8" t="n">
        <x:v>3</x:v>
      </x:c>
      <x:c r="F14" s="8"/>
      <x:c r="G14" s="8"/>
      <x:c r="H14" s="8" t="n">
        <x:f>SUM(D14:G14)</x:f>
        <x:v>218</x:v>
      </x:c>
      <x:c r="I14" s="8" t="n">
        <x:f>I13+H14</x:f>
        <x:v>1900</x:v>
      </x:c>
      <x:c r="J14" s="10" t="str">
        <x:v>09934a64023cab3761a35648c428434be36aeb4d3bcbb81e0cdf81933d3a0013</x:v>
      </x:c>
    </x:row>
    <x:row r="15" ht="15" hidden="0" customHeight="1">
      <x:c r="A15" s="9" t="str">
        <x:v>2020-02</x:v>
      </x:c>
      <x:c r="B15" s="7" t="n">
        <x:v>2020</x:v>
      </x:c>
      <x:c r="C15" s="7" t="n">
        <x:v>2</x:v>
      </x:c>
      <x:c r="D15" s="8" t="n">
        <x:v>228</x:v>
      </x:c>
      <x:c r="E15" s="8" t="n">
        <x:v>0</x:v>
      </x:c>
      <x:c r="F15" s="8"/>
      <x:c r="G15" s="8"/>
      <x:c r="H15" s="8" t="n">
        <x:f>SUM(D15:G15)</x:f>
        <x:v>228</x:v>
      </x:c>
      <x:c r="I15" s="8" t="n">
        <x:f>I14+H15</x:f>
        <x:v>2128</x:v>
      </x:c>
      <x:c r="J15" s="10" t="str">
        <x:v>178be86a8baf59d257cfafe45fbc9e64ad5fd435bcf0bb97eaac3e58a34bcd2d</x:v>
      </x:c>
    </x:row>
    <x:row r="16" ht="15" hidden="0" customHeight="1">
      <x:c r="A16" s="9" t="str">
        <x:v>2020-03</x:v>
      </x:c>
      <x:c r="B16" s="7" t="n">
        <x:v>2020</x:v>
      </x:c>
      <x:c r="C16" s="7" t="n">
        <x:v>3</x:v>
      </x:c>
      <x:c r="D16" s="8" t="n">
        <x:v>219</x:v>
      </x:c>
      <x:c r="E16" s="8" t="n">
        <x:v>1</x:v>
      </x:c>
      <x:c r="F16" s="8"/>
      <x:c r="G16" s="8"/>
      <x:c r="H16" s="8" t="n">
        <x:f>SUM(D16:G16)</x:f>
        <x:v>220</x:v>
      </x:c>
      <x:c r="I16" s="8" t="n">
        <x:f>I15+H16</x:f>
        <x:v>2348</x:v>
      </x:c>
      <x:c r="J16" s="10" t="str">
        <x:v>9c4b7afc831e558d4add8ea1a14a4074d4c6dd6d4f66a0e69a32c5117ae552bc</x:v>
      </x:c>
    </x:row>
    <x:row r="17" ht="15" hidden="0" customHeight="1">
      <x:c r="A17" s="9" t="str">
        <x:v>2020-04</x:v>
      </x:c>
      <x:c r="B17" s="7" t="n">
        <x:v>2020</x:v>
      </x:c>
      <x:c r="C17" s="7" t="n">
        <x:v>4</x:v>
      </x:c>
      <x:c r="D17" s="8" t="n">
        <x:v>278</x:v>
      </x:c>
      <x:c r="E17" s="8" t="n">
        <x:v>1</x:v>
      </x:c>
      <x:c r="F17" s="8"/>
      <x:c r="G17" s="8"/>
      <x:c r="H17" s="8" t="n">
        <x:f>SUM(D17:G17)</x:f>
        <x:v>279</x:v>
      </x:c>
      <x:c r="I17" s="8" t="n">
        <x:f>I16+H17</x:f>
        <x:v>2627</x:v>
      </x:c>
      <x:c r="J17" s="10" t="str">
        <x:v>ba680d75bacf22db3495a5cba618194737198c5ab7f6d93ac5683c4351fdb73d</x:v>
      </x:c>
    </x:row>
    <x:row r="18" ht="15" hidden="0" customHeight="1">
      <x:c r="A18" s="9" t="str">
        <x:v>2020-05</x:v>
      </x:c>
      <x:c r="B18" s="7" t="n">
        <x:v>2020</x:v>
      </x:c>
      <x:c r="C18" s="7" t="n">
        <x:v>5</x:v>
      </x:c>
      <x:c r="D18" s="8" t="n">
        <x:v>175</x:v>
      </x:c>
      <x:c r="E18" s="8" t="n">
        <x:v>0</x:v>
      </x:c>
      <x:c r="F18" s="8"/>
      <x:c r="G18" s="8"/>
      <x:c r="H18" s="8" t="n">
        <x:f>SUM(D18:G18)</x:f>
        <x:v>175</x:v>
      </x:c>
      <x:c r="I18" s="8" t="n">
        <x:f>I17+H18</x:f>
        <x:v>2802</x:v>
      </x:c>
      <x:c r="J18" s="10" t="str">
        <x:v>85b0307cbc5cb8d5edf5370fb326920e9a0813515cb85ffe29f409825a116b60</x:v>
      </x:c>
    </x:row>
    <x:row r="19" ht="15" hidden="0" customHeight="1">
      <x:c r="A19" s="9" t="str">
        <x:v>2020-06</x:v>
      </x:c>
      <x:c r="B19" s="7" t="n">
        <x:v>2020</x:v>
      </x:c>
      <x:c r="C19" s="7" t="n">
        <x:v>6</x:v>
      </x:c>
      <x:c r="D19" s="8" t="n">
        <x:v>279</x:v>
      </x:c>
      <x:c r="E19" s="8" t="n">
        <x:v>0</x:v>
      </x:c>
      <x:c r="F19" s="8"/>
      <x:c r="G19" s="8"/>
      <x:c r="H19" s="8" t="n">
        <x:f>SUM(D19:G19)</x:f>
        <x:v>279</x:v>
      </x:c>
      <x:c r="I19" s="8" t="n">
        <x:f>I18+H19</x:f>
        <x:v>3081</x:v>
      </x:c>
      <x:c r="J19" s="10" t="str">
        <x:v>533de92b6afaa1add09f826f793b963db6af2a7a9fa4be6d632840f2a855c305</x:v>
      </x:c>
    </x:row>
    <x:row r="20" ht="15" hidden="0" customHeight="1">
      <x:c r="A20" s="9" t="str">
        <x:v>2020-07</x:v>
      </x:c>
      <x:c r="B20" s="7" t="n">
        <x:v>2020</x:v>
      </x:c>
      <x:c r="C20" s="7" t="n">
        <x:v>7</x:v>
      </x:c>
      <x:c r="D20" s="8" t="n">
        <x:v>217</x:v>
      </x:c>
      <x:c r="E20" s="8" t="n">
        <x:v>0</x:v>
      </x:c>
      <x:c r="F20" s="8"/>
      <x:c r="G20" s="8"/>
      <x:c r="H20" s="8" t="n">
        <x:f>SUM(D20:G20)</x:f>
        <x:v>217</x:v>
      </x:c>
      <x:c r="I20" s="8" t="n">
        <x:f>I19+H20</x:f>
        <x:v>3298</x:v>
      </x:c>
      <x:c r="J20" s="10" t="str">
        <x:v>b089a4cbeddc23ff371727e6035941f95b2fb804d4089f7b8504660f3b0db25d</x:v>
      </x:c>
    </x:row>
    <x:row r="21" ht="15" hidden="0" customHeight="1">
      <x:c r="A21" s="9" t="str">
        <x:v>2020-08</x:v>
      </x:c>
      <x:c r="B21" s="7" t="n">
        <x:v>2020</x:v>
      </x:c>
      <x:c r="C21" s="7" t="n">
        <x:v>8</x:v>
      </x:c>
      <x:c r="D21" s="8" t="n">
        <x:v>164</x:v>
      </x:c>
      <x:c r="E21" s="8" t="n">
        <x:v>2</x:v>
      </x:c>
      <x:c r="F21" s="8"/>
      <x:c r="G21" s="8"/>
      <x:c r="H21" s="8" t="n">
        <x:f>SUM(D21:G21)</x:f>
        <x:v>166</x:v>
      </x:c>
      <x:c r="I21" s="8" t="n">
        <x:f>I20+H21</x:f>
        <x:v>3464</x:v>
      </x:c>
      <x:c r="J21" s="10" t="str">
        <x:v>7e836d8d05cff889847a585b9041f30e735d6540b9014f28a39536ae081fabbc</x:v>
      </x:c>
    </x:row>
    <x:row r="22" ht="15" hidden="0" customHeight="1">
      <x:c r="A22" s="9" t="str">
        <x:v>2020-09</x:v>
      </x:c>
      <x:c r="B22" s="7" t="n">
        <x:v>2020</x:v>
      </x:c>
      <x:c r="C22" s="7" t="n">
        <x:v>9</x:v>
      </x:c>
      <x:c r="D22" s="8" t="n">
        <x:v>842</x:v>
      </x:c>
      <x:c r="E22" s="8" t="n">
        <x:v>2</x:v>
      </x:c>
      <x:c r="F22" s="8"/>
      <x:c r="G22" s="8"/>
      <x:c r="H22" s="8" t="n">
        <x:f>SUM(D22:G22)</x:f>
        <x:v>844</x:v>
      </x:c>
      <x:c r="I22" s="8" t="n">
        <x:f>I21+H22</x:f>
        <x:v>4308</x:v>
      </x:c>
      <x:c r="J22" s="10" t="str">
        <x:v>702d6fa3681ad7001aeef9f357726eabdd5bddfa22f79575da06b3e7a1b2afad</x:v>
      </x:c>
    </x:row>
    <x:row r="23" ht="15" hidden="0" customHeight="1">
      <x:c r="A23" s="9" t="str">
        <x:v>2020-10</x:v>
      </x:c>
      <x:c r="B23" s="7" t="n">
        <x:v>2020</x:v>
      </x:c>
      <x:c r="C23" s="7" t="n">
        <x:v>10</x:v>
      </x:c>
      <x:c r="D23" s="8" t="n">
        <x:v>573</x:v>
      </x:c>
      <x:c r="E23" s="8" t="n">
        <x:v>4</x:v>
      </x:c>
      <x:c r="F23" s="8"/>
      <x:c r="G23" s="8"/>
      <x:c r="H23" s="8" t="n">
        <x:f>SUM(D23:G23)</x:f>
        <x:v>577</x:v>
      </x:c>
      <x:c r="I23" s="8" t="n">
        <x:f>I22+H23</x:f>
        <x:v>4885</x:v>
      </x:c>
      <x:c r="J23" s="10" t="str">
        <x:v>f77f3fb9f10fd4a2a605c225e8451605ba82bf07d954f10ee566d98f9cac8287</x:v>
      </x:c>
    </x:row>
    <x:row r="24" ht="15" hidden="0" customHeight="1">
      <x:c r="A24" s="9" t="str">
        <x:v>2020-11</x:v>
      </x:c>
      <x:c r="B24" s="7" t="n">
        <x:v>2020</x:v>
      </x:c>
      <x:c r="C24" s="7" t="n">
        <x:v>11</x:v>
      </x:c>
      <x:c r="D24" s="8" t="n">
        <x:v>675</x:v>
      </x:c>
      <x:c r="E24" s="8" t="n">
        <x:v>27</x:v>
      </x:c>
      <x:c r="F24" s="8"/>
      <x:c r="G24" s="8"/>
      <x:c r="H24" s="8" t="n">
        <x:f>SUM(D24:G24)</x:f>
        <x:v>702</x:v>
      </x:c>
      <x:c r="I24" s="8" t="n">
        <x:f>I23+H24</x:f>
        <x:v>5587</x:v>
      </x:c>
      <x:c r="J24" s="10" t="str">
        <x:v>ee2e5f0b35e13191addc570936d487a8b6d847b3190183e7c9da34de753d3304</x:v>
      </x:c>
    </x:row>
    <x:row r="25" ht="15" hidden="0" customHeight="1">
      <x:c r="A25" s="9" t="str">
        <x:v>2020-12</x:v>
      </x:c>
      <x:c r="B25" s="7" t="n">
        <x:v>2020</x:v>
      </x:c>
      <x:c r="C25" s="7" t="n">
        <x:v>12</x:v>
      </x:c>
      <x:c r="D25" s="8" t="n">
        <x:v>1094</x:v>
      </x:c>
      <x:c r="E25" s="8" t="n">
        <x:v>6</x:v>
      </x:c>
      <x:c r="F25" s="8"/>
      <x:c r="G25" s="8"/>
      <x:c r="H25" s="8" t="n">
        <x:f>SUM(D25:G25)</x:f>
        <x:v>1100</x:v>
      </x:c>
      <x:c r="I25" s="8" t="n">
        <x:f>I24+H25</x:f>
        <x:v>6687</x:v>
      </x:c>
      <x:c r="J25" s="10" t="str">
        <x:v>c6a3bf57f2ed3a7bb2969b0f7bdf5940e9345b27bdd2e77ff9f56650f739838d</x:v>
      </x:c>
    </x:row>
    <x:row r="26" ht="15" hidden="0" customHeight="1">
      <x:c r="A26" s="9" t="str">
        <x:v>2021-01</x:v>
      </x:c>
      <x:c r="B26" s="7" t="n">
        <x:v>2021</x:v>
      </x:c>
      <x:c r="C26" s="7" t="n">
        <x:v>1</x:v>
      </x:c>
      <x:c r="D26" s="8" t="n">
        <x:v>481</x:v>
      </x:c>
      <x:c r="E26" s="8" t="n">
        <x:v>6</x:v>
      </x:c>
      <x:c r="F26" s="8"/>
      <x:c r="G26" s="8"/>
      <x:c r="H26" s="8" t="n">
        <x:f>SUM(D26:G26)</x:f>
        <x:v>487</x:v>
      </x:c>
      <x:c r="I26" s="8" t="n">
        <x:f>I25+H26</x:f>
        <x:v>7174</x:v>
      </x:c>
      <x:c r="J26" s="10" t="str">
        <x:v>2506fb19f028fb07218e01590ce3608ec66fc83be32aad5c4b62c8611f557f0f</x:v>
      </x:c>
    </x:row>
    <x:row r="27" ht="15" hidden="0" customHeight="1">
      <x:c r="A27" s="9" t="str">
        <x:v>2021-02</x:v>
      </x:c>
      <x:c r="B27" s="7" t="n">
        <x:v>2021</x:v>
      </x:c>
      <x:c r="C27" s="7" t="n">
        <x:v>2</x:v>
      </x:c>
      <x:c r="D27" s="8" t="n">
        <x:v>820</x:v>
      </x:c>
      <x:c r="E27" s="8" t="n">
        <x:v>46</x:v>
      </x:c>
      <x:c r="F27" s="8"/>
      <x:c r="G27" s="8"/>
      <x:c r="H27" s="8" t="n">
        <x:f>SUM(D27:G27)</x:f>
        <x:v>866</x:v>
      </x:c>
      <x:c r="I27" s="8" t="n">
        <x:f>I26+H27</x:f>
        <x:v>8040</x:v>
      </x:c>
      <x:c r="J27" s="10" t="str">
        <x:v>0267a5b255de3dd01b3a425b107e545fdc435c5fa0d3f4448060927849305692</x:v>
      </x:c>
    </x:row>
    <x:row r="28" ht="15" hidden="0" customHeight="1">
      <x:c r="A28" s="9" t="str">
        <x:v>2021-03</x:v>
      </x:c>
      <x:c r="B28" s="7" t="n">
        <x:v>2021</x:v>
      </x:c>
      <x:c r="C28" s="7" t="n">
        <x:v>3</x:v>
      </x:c>
      <x:c r="D28" s="8" t="n">
        <x:v>1002</x:v>
      </x:c>
      <x:c r="E28" s="8" t="n">
        <x:v>50</x:v>
      </x:c>
      <x:c r="F28" s="8"/>
      <x:c r="G28" s="8"/>
      <x:c r="H28" s="8" t="n">
        <x:f>SUM(D28:G28)</x:f>
        <x:v>1052</x:v>
      </x:c>
      <x:c r="I28" s="8" t="n">
        <x:f>I27+H28</x:f>
        <x:v>9092</x:v>
      </x:c>
      <x:c r="J28" s="10" t="str">
        <x:v>3dab5a394e6173212c586044c522d757490d1108b03b6b7501ec421b7e6b7b3a</x:v>
      </x:c>
    </x:row>
    <x:row r="29" ht="15" hidden="0" customHeight="1">
      <x:c r="A29" s="9" t="str">
        <x:v>2021-04</x:v>
      </x:c>
      <x:c r="B29" s="7" t="n">
        <x:v>2021</x:v>
      </x:c>
      <x:c r="C29" s="7" t="n">
        <x:v>4</x:v>
      </x:c>
      <x:c r="D29" s="8" t="n">
        <x:v>805</x:v>
      </x:c>
      <x:c r="E29" s="8" t="n">
        <x:v>295</x:v>
      </x:c>
      <x:c r="F29" s="8"/>
      <x:c r="G29" s="8"/>
      <x:c r="H29" s="8" t="n">
        <x:f>SUM(D29:G29)</x:f>
        <x:v>1100</x:v>
      </x:c>
      <x:c r="I29" s="8" t="n">
        <x:f>I28+H29</x:f>
        <x:v>10192</x:v>
      </x:c>
      <x:c r="J29" s="10" t="str">
        <x:v>939797d99a87c976278a7117fe9c4c48b5f021033f43a87f5eb24e51c03472b5</x:v>
      </x:c>
    </x:row>
    <x:row r="30" ht="15" hidden="0" customHeight="1">
      <x:c r="A30" s="9" t="str">
        <x:v>2021-05</x:v>
      </x:c>
      <x:c r="B30" s="7" t="n">
        <x:v>2021</x:v>
      </x:c>
      <x:c r="C30" s="7" t="n">
        <x:v>5</x:v>
      </x:c>
      <x:c r="D30" s="8" t="n">
        <x:v>671</x:v>
      </x:c>
      <x:c r="E30" s="8" t="n">
        <x:v>124</x:v>
      </x:c>
      <x:c r="F30" s="8"/>
      <x:c r="G30" s="8"/>
      <x:c r="H30" s="8" t="n">
        <x:f>SUM(D30:G30)</x:f>
        <x:v>795</x:v>
      </x:c>
      <x:c r="I30" s="8" t="n">
        <x:f>I29+H30</x:f>
        <x:v>10987</x:v>
      </x:c>
      <x:c r="J30" s="10" t="str">
        <x:v>d3cc78b2cb7e933d735dac015bb27f0a450de619451c59950edbe79d8995537a</x:v>
      </x:c>
    </x:row>
    <x:row r="31" ht="15" hidden="0" customHeight="1">
      <x:c r="A31" s="9" t="str">
        <x:v>2021-06</x:v>
      </x:c>
      <x:c r="B31" s="7" t="n">
        <x:v>2021</x:v>
      </x:c>
      <x:c r="C31" s="7" t="n">
        <x:v>6</x:v>
      </x:c>
      <x:c r="D31" s="8" t="n">
        <x:v>631</x:v>
      </x:c>
      <x:c r="E31" s="8" t="n">
        <x:v>191</x:v>
      </x:c>
      <x:c r="F31" s="8"/>
      <x:c r="G31" s="8"/>
      <x:c r="H31" s="8" t="n">
        <x:f>SUM(D31:G31)</x:f>
        <x:v>822</x:v>
      </x:c>
      <x:c r="I31" s="8" t="n">
        <x:f>I30+H31</x:f>
        <x:v>11809</x:v>
      </x:c>
      <x:c r="J31" s="10" t="str">
        <x:v>7e0dac0672eae2eea5c1087d7efc112b95cf2ee2dc02787e5e0c184480bdbb34</x:v>
      </x:c>
    </x:row>
    <x:row r="32" ht="15" hidden="0" customHeight="1">
      <x:c r="A32" s="9" t="str">
        <x:v>2021-07</x:v>
      </x:c>
      <x:c r="B32" s="7" t="n">
        <x:v>2021</x:v>
      </x:c>
      <x:c r="C32" s="7" t="n">
        <x:v>7</x:v>
      </x:c>
      <x:c r="D32" s="8" t="n">
        <x:v>439</x:v>
      </x:c>
      <x:c r="E32" s="8" t="n">
        <x:v>52</x:v>
      </x:c>
      <x:c r="F32" s="8"/>
      <x:c r="G32" s="8"/>
      <x:c r="H32" s="8" t="n">
        <x:f>SUM(D32:G32)</x:f>
        <x:v>491</x:v>
      </x:c>
      <x:c r="I32" s="8" t="n">
        <x:f>I31+H32</x:f>
        <x:v>12300</x:v>
      </x:c>
      <x:c r="J32" s="10" t="str">
        <x:v>5184bf3290b5b924c20bff3b61098c8ee24e01defe8921130647b21f550dabba</x:v>
      </x:c>
    </x:row>
    <x:row r="33" ht="15" hidden="0" customHeight="1">
      <x:c r="A33" s="9" t="str">
        <x:v>2021-08</x:v>
      </x:c>
      <x:c r="B33" s="7" t="n">
        <x:v>2021</x:v>
      </x:c>
      <x:c r="C33" s="7" t="n">
        <x:v>8</x:v>
      </x:c>
      <x:c r="D33" s="8" t="n">
        <x:v>488</x:v>
      </x:c>
      <x:c r="E33" s="8" t="n">
        <x:v>37</x:v>
      </x:c>
      <x:c r="F33" s="8"/>
      <x:c r="G33" s="8"/>
      <x:c r="H33" s="8" t="n">
        <x:f>SUM(D33:G33)</x:f>
        <x:v>525</x:v>
      </x:c>
      <x:c r="I33" s="8" t="n">
        <x:f>I32+H33</x:f>
        <x:v>12825</x:v>
      </x:c>
      <x:c r="J33" s="10" t="str">
        <x:v>bcb85f68427c32b7dcf582a5d10e08f1ccb9a7da9c62e42a0d87b609c178eba1</x:v>
      </x:c>
    </x:row>
    <x:row r="34" ht="15" hidden="0" customHeight="1">
      <x:c r="A34" s="9" t="str">
        <x:v>2021-09</x:v>
      </x:c>
      <x:c r="B34" s="7" t="n">
        <x:v>2021</x:v>
      </x:c>
      <x:c r="C34" s="7" t="n">
        <x:v>9</x:v>
      </x:c>
      <x:c r="D34" s="8" t="n">
        <x:v>578</x:v>
      </x:c>
      <x:c r="E34" s="8" t="n">
        <x:v>33</x:v>
      </x:c>
      <x:c r="F34" s="8"/>
      <x:c r="G34" s="8"/>
      <x:c r="H34" s="8" t="n">
        <x:f>SUM(D34:G34)</x:f>
        <x:v>611</x:v>
      </x:c>
      <x:c r="I34" s="8" t="n">
        <x:f>I33+H34</x:f>
        <x:v>13436</x:v>
      </x:c>
      <x:c r="J34" s="10" t="str">
        <x:v>1b80d9e709a1227f961fa8a922c0cc3505a96ee21e0411c857170537b4cbc708</x:v>
      </x:c>
    </x:row>
    <x:row r="35" ht="15" hidden="0" customHeight="1">
      <x:c r="A35" s="9" t="str">
        <x:v>2021-10</x:v>
      </x:c>
      <x:c r="B35" s="7" t="n">
        <x:v>2021</x:v>
      </x:c>
      <x:c r="C35" s="7" t="n">
        <x:v>10</x:v>
      </x:c>
      <x:c r="D35" s="8" t="n">
        <x:v>484</x:v>
      </x:c>
      <x:c r="E35" s="8" t="n">
        <x:v>45</x:v>
      </x:c>
      <x:c r="F35" s="8" t="n">
        <x:v>0</x:v>
      </x:c>
      <x:c r="G35" s="8" t="n">
        <x:v>9</x:v>
      </x:c>
      <x:c r="H35" s="8" t="n">
        <x:f>SUM(D35:G35)</x:f>
        <x:v>538</x:v>
      </x:c>
      <x:c r="I35" s="8" t="n">
        <x:f>I34+H35</x:f>
        <x:v>13974</x:v>
      </x:c>
      <x:c r="J35" s="10" t="str">
        <x:v>646fbdae6e572958c13c1068534e50058cfb42b51abce5b72053b958194bbfef</x:v>
      </x:c>
    </x:row>
    <x:row r="36" ht="15" hidden="0" customHeight="1">
      <x:c r="A36" s="9" t="str">
        <x:v>2021-11</x:v>
      </x:c>
      <x:c r="B36" s="7" t="n">
        <x:v>2021</x:v>
      </x:c>
      <x:c r="C36" s="7" t="n">
        <x:v>11</x:v>
      </x:c>
      <x:c r="D36" s="8" t="n">
        <x:v>404</x:v>
      </x:c>
      <x:c r="E36" s="8" t="n">
        <x:v>14</x:v>
      </x:c>
      <x:c r="F36" s="8" t="n">
        <x:v>0</x:v>
      </x:c>
      <x:c r="G36" s="8" t="n">
        <x:v>9</x:v>
      </x:c>
      <x:c r="H36" s="8" t="n">
        <x:f>SUM(D36:G36)</x:f>
        <x:v>427</x:v>
      </x:c>
      <x:c r="I36" s="8" t="n">
        <x:f>I35+H36</x:f>
        <x:v>14401</x:v>
      </x:c>
      <x:c r="J36" s="10" t="str">
        <x:v>1f2c3cea8cfe69be8a9e9dac681949694df2d2f31717dff15a8f53459dad0c06</x:v>
      </x:c>
    </x:row>
    <x:row r="37" ht="15" hidden="0" customHeight="1">
      <x:c r="A37" s="9" t="str">
        <x:v>2021-12</x:v>
      </x:c>
      <x:c r="B37" s="7" t="n">
        <x:v>2021</x:v>
      </x:c>
      <x:c r="C37" s="7" t="n">
        <x:v>12</x:v>
      </x:c>
      <x:c r="D37" s="8" t="n">
        <x:v>458</x:v>
      </x:c>
      <x:c r="E37" s="8" t="n">
        <x:v>75</x:v>
      </x:c>
      <x:c r="F37" s="8" t="n">
        <x:v>0</x:v>
      </x:c>
      <x:c r="G37" s="8" t="n">
        <x:v>3</x:v>
      </x:c>
      <x:c r="H37" s="8" t="n">
        <x:f>SUM(D37:G37)</x:f>
        <x:v>536</x:v>
      </x:c>
      <x:c r="I37" s="8" t="n">
        <x:f>I36+H37</x:f>
        <x:v>14937</x:v>
      </x:c>
      <x:c r="J37" s="10" t="str">
        <x:v>42746311126558df2ffe1bcd22475eab23a3199537b4472d1997e972e5b2993e</x:v>
      </x:c>
    </x:row>
    <x:row r="38" ht="15" hidden="0" customHeight="1">
      <x:c r="A38" s="9" t="str">
        <x:v>2022-01</x:v>
      </x:c>
      <x:c r="B38" s="7" t="n">
        <x:v>2022</x:v>
      </x:c>
      <x:c r="C38" s="7" t="n">
        <x:v>1</x:v>
      </x:c>
      <x:c r="D38" s="8" t="n">
        <x:v>471</x:v>
      </x:c>
      <x:c r="E38" s="8" t="n">
        <x:v>19</x:v>
      </x:c>
      <x:c r="F38" s="8" t="n">
        <x:v>0</x:v>
      </x:c>
      <x:c r="G38" s="8" t="n">
        <x:v>4</x:v>
      </x:c>
      <x:c r="H38" s="8" t="n">
        <x:f>SUM(D38:G38)</x:f>
        <x:v>494</x:v>
      </x:c>
      <x:c r="I38" s="8" t="n">
        <x:f>I37+H38</x:f>
        <x:v>15431</x:v>
      </x:c>
      <x:c r="J38" s="10" t="str">
        <x:v>9145ae5d629f4a8815c328027a80365323274e1b7a8de7c8e4fab54bf273e68b</x:v>
      </x:c>
    </x:row>
    <x:row r="39" ht="15" hidden="0" customHeight="1">
      <x:c r="A39" s="9" t="str">
        <x:v>2022-02</x:v>
      </x:c>
      <x:c r="B39" s="7" t="n">
        <x:v>2022</x:v>
      </x:c>
      <x:c r="C39" s="7" t="n">
        <x:v>2</x:v>
      </x:c>
      <x:c r="D39" s="8" t="n">
        <x:v>550</x:v>
      </x:c>
      <x:c r="E39" s="8" t="n">
        <x:v>21</x:v>
      </x:c>
      <x:c r="F39" s="8" t="n">
        <x:v>0</x:v>
      </x:c>
      <x:c r="G39" s="8" t="n">
        <x:v>13</x:v>
      </x:c>
      <x:c r="H39" s="8" t="n">
        <x:f>SUM(D39:G39)</x:f>
        <x:v>584</x:v>
      </x:c>
      <x:c r="I39" s="8" t="n">
        <x:f>I38+H39</x:f>
        <x:v>16015</x:v>
      </x:c>
      <x:c r="J39" s="10" t="str">
        <x:v>e9a817117f6bae4d4ddff8ad8e87051909a3b4228319c58dec0acd61bff9dcb4</x:v>
      </x:c>
    </x:row>
    <x:row r="40" ht="15" hidden="0" customHeight="1">
      <x:c r="A40" s="9" t="str">
        <x:v>2022-03</x:v>
      </x:c>
      <x:c r="B40" s="7" t="n">
        <x:v>2022</x:v>
      </x:c>
      <x:c r="C40" s="7" t="n">
        <x:v>3</x:v>
      </x:c>
      <x:c r="D40" s="8" t="n">
        <x:v>652</x:v>
      </x:c>
      <x:c r="E40" s="8" t="n">
        <x:v>24</x:v>
      </x:c>
      <x:c r="F40" s="8" t="n">
        <x:v>1</x:v>
      </x:c>
      <x:c r="G40" s="8" t="n">
        <x:v>10</x:v>
      </x:c>
      <x:c r="H40" s="8" t="n">
        <x:f>SUM(D40:G40)</x:f>
        <x:v>687</x:v>
      </x:c>
      <x:c r="I40" s="8" t="n">
        <x:f>I39+H40</x:f>
        <x:v>16702</x:v>
      </x:c>
      <x:c r="J40" s="10" t="str">
        <x:v>0b708af55a00a6ad413eb88b1fc084bd3b6910b02efba771e9347065fb8ae09c</x:v>
      </x:c>
    </x:row>
    <x:row r="41" ht="15" hidden="0" customHeight="1">
      <x:c r="A41" s="9" t="str">
        <x:v>2022-04</x:v>
      </x:c>
      <x:c r="B41" s="7" t="n">
        <x:v>2022</x:v>
      </x:c>
      <x:c r="C41" s="7" t="n">
        <x:v>4</x:v>
      </x:c>
      <x:c r="D41" s="8" t="n">
        <x:v>642</x:v>
      </x:c>
      <x:c r="E41" s="8" t="n">
        <x:v>54</x:v>
      </x:c>
      <x:c r="F41" s="8" t="n">
        <x:v>0</x:v>
      </x:c>
      <x:c r="G41" s="8" t="n">
        <x:v>4</x:v>
      </x:c>
      <x:c r="H41" s="8" t="n">
        <x:f>SUM(D41:G41)</x:f>
        <x:v>700</x:v>
      </x:c>
      <x:c r="I41" s="8" t="n">
        <x:f>I40+H41</x:f>
        <x:v>17402</x:v>
      </x:c>
      <x:c r="J41" s="10" t="str">
        <x:v>fe2ef8ad1afcabc4328c840afa75bf18904bafc24fdf87b98c1b199d4a90885b</x:v>
      </x:c>
    </x:row>
    <x:row r="42" ht="15" hidden="0" customHeight="1">
      <x:c r="A42" s="9" t="str">
        <x:v>2022-05</x:v>
      </x:c>
      <x:c r="B42" s="7" t="n">
        <x:v>2022</x:v>
      </x:c>
      <x:c r="C42" s="7" t="n">
        <x:v>5</x:v>
      </x:c>
      <x:c r="D42" s="8" t="n">
        <x:v>766</x:v>
      </x:c>
      <x:c r="E42" s="8" t="n">
        <x:v>39</x:v>
      </x:c>
      <x:c r="F42" s="8" t="n">
        <x:v>0</x:v>
      </x:c>
      <x:c r="G42" s="8" t="n">
        <x:v>4</x:v>
      </x:c>
      <x:c r="H42" s="8" t="n">
        <x:f>SUM(D42:G42)</x:f>
        <x:v>809</x:v>
      </x:c>
      <x:c r="I42" s="8" t="n">
        <x:f>I41+H42</x:f>
        <x:v>18211</x:v>
      </x:c>
      <x:c r="J42" s="10" t="str">
        <x:v>fbde7c4a59c81b64cd19b49a86006129e0ec26c593e31aa945de5b3faeef8e36</x:v>
      </x:c>
    </x:row>
    <x:row r="43" ht="15" hidden="0" customHeight="1">
      <x:c r="A43" s="9" t="str">
        <x:v>2022-06</x:v>
      </x:c>
      <x:c r="B43" s="7" t="n">
        <x:v>2022</x:v>
      </x:c>
      <x:c r="C43" s="7" t="n">
        <x:v>6</x:v>
      </x:c>
      <x:c r="D43" s="8" t="n">
        <x:v>868</x:v>
      </x:c>
      <x:c r="E43" s="8" t="n">
        <x:v>16</x:v>
      </x:c>
      <x:c r="F43" s="8" t="n">
        <x:v>0</x:v>
      </x:c>
      <x:c r="G43" s="8" t="n">
        <x:v>10</x:v>
      </x:c>
      <x:c r="H43" s="8" t="n">
        <x:f>SUM(D43:G43)</x:f>
        <x:v>894</x:v>
      </x:c>
      <x:c r="I43" s="8" t="n">
        <x:f>I42+H43</x:f>
        <x:v>19105</x:v>
      </x:c>
      <x:c r="J43" s="10" t="str">
        <x:v>2cce1198d4ac13e0fb28833ebb12250d09006d5ac224615cccd373b540d325c4</x:v>
      </x:c>
    </x:row>
    <x:row r="44" ht="15" hidden="0" customHeight="1">
      <x:c r="A44" s="9" t="str">
        <x:v>2022-07</x:v>
      </x:c>
      <x:c r="B44" s="7" t="n">
        <x:v>2022</x:v>
      </x:c>
      <x:c r="C44" s="7" t="n">
        <x:v>7</x:v>
      </x:c>
      <x:c r="D44" s="8" t="n">
        <x:v>882</x:v>
      </x:c>
      <x:c r="E44" s="8" t="n">
        <x:v>23</x:v>
      </x:c>
      <x:c r="F44" s="8" t="n">
        <x:v>0</x:v>
      </x:c>
      <x:c r="G44" s="8" t="n">
        <x:v>5</x:v>
      </x:c>
      <x:c r="H44" s="8" t="n">
        <x:f>SUM(D44:G44)</x:f>
        <x:v>910</x:v>
      </x:c>
      <x:c r="I44" s="8" t="n">
        <x:f>I43+H44</x:f>
        <x:v>20015</x:v>
      </x:c>
      <x:c r="J44" s="10" t="str">
        <x:v>0a529256d74edb066e0bc4ca28f01a562b6e3755caa4f60ab61dcfe87122e4ad</x:v>
      </x:c>
    </x:row>
    <x:row r="45" ht="15" hidden="0" customHeight="1">
      <x:c r="A45" s="9" t="str">
        <x:v>2022-08</x:v>
      </x:c>
      <x:c r="B45" s="7" t="n">
        <x:v>2022</x:v>
      </x:c>
      <x:c r="C45" s="7" t="n">
        <x:v>8</x:v>
      </x:c>
      <x:c r="D45" s="8" t="n">
        <x:v>722</x:v>
      </x:c>
      <x:c r="E45" s="8" t="n">
        <x:v>39</x:v>
      </x:c>
      <x:c r="F45" s="8" t="n">
        <x:v>1</x:v>
      </x:c>
      <x:c r="G45" s="8" t="n">
        <x:v>6</x:v>
      </x:c>
      <x:c r="H45" s="8" t="n">
        <x:f>SUM(D45:G45)</x:f>
        <x:v>768</x:v>
      </x:c>
      <x:c r="I45" s="8" t="n">
        <x:f>I44+H45</x:f>
        <x:v>20783</x:v>
      </x:c>
      <x:c r="J45" s="10" t="str">
        <x:v>88ddff13af4c3c2abbcc661fab917f23948efd2df54c50a7c60036c2590b4625</x:v>
      </x:c>
    </x:row>
    <x:row r="46" ht="15" hidden="0" customHeight="1">
      <x:c r="A46" s="9" t="str">
        <x:v>2022-09</x:v>
      </x:c>
      <x:c r="B46" s="7" t="n">
        <x:v>2022</x:v>
      </x:c>
      <x:c r="C46" s="7" t="n">
        <x:v>9</x:v>
      </x:c>
      <x:c r="D46" s="8" t="n">
        <x:v>501</x:v>
      </x:c>
      <x:c r="E46" s="8" t="n">
        <x:v>46</x:v>
      </x:c>
      <x:c r="F46" s="8" t="n">
        <x:v>0</x:v>
      </x:c>
      <x:c r="G46" s="8" t="n">
        <x:v>9</x:v>
      </x:c>
      <x:c r="H46" s="8" t="n">
        <x:f>SUM(D46:G46)</x:f>
        <x:v>556</x:v>
      </x:c>
      <x:c r="I46" s="8" t="n">
        <x:f>I45+H46</x:f>
        <x:v>21339</x:v>
      </x:c>
      <x:c r="J46" s="10" t="str">
        <x:v>046566b4af200d4e4fd725b1270d54853b3e89da13134ee76f2627b71e957e15</x:v>
      </x:c>
    </x:row>
    <x:row r="47" ht="15" hidden="0" customHeight="1">
      <x:c r="A47" s="9" t="str">
        <x:v>2022-10</x:v>
      </x:c>
      <x:c r="B47" s="7" t="n">
        <x:v>2022</x:v>
      </x:c>
      <x:c r="C47" s="7" t="n">
        <x:v>10</x:v>
      </x:c>
      <x:c r="D47" s="8" t="n">
        <x:v>722</x:v>
      </x:c>
      <x:c r="E47" s="8" t="n">
        <x:v>88</x:v>
      </x:c>
      <x:c r="F47" s="8" t="n">
        <x:v>0</x:v>
      </x:c>
      <x:c r="G47" s="8" t="n">
        <x:v>15</x:v>
      </x:c>
      <x:c r="H47" s="8" t="n">
        <x:f>SUM(D47:G47)</x:f>
        <x:v>825</x:v>
      </x:c>
      <x:c r="I47" s="8" t="n">
        <x:f>I46+H47</x:f>
        <x:v>22164</x:v>
      </x:c>
      <x:c r="J47" s="10" t="str">
        <x:v>276a16782e8413259c26b618c35f05180037f3e3e8b8ae26e16b50bf83b06928</x:v>
      </x:c>
    </x:row>
    <x:row r="48" ht="15" hidden="0" customHeight="1">
      <x:c r="A48" s="9" t="str">
        <x:v>2022-11</x:v>
      </x:c>
      <x:c r="B48" s="7" t="n">
        <x:v>2022</x:v>
      </x:c>
      <x:c r="C48" s="7" t="n">
        <x:v>11</x:v>
      </x:c>
      <x:c r="D48" s="8" t="n">
        <x:v>1059</x:v>
      </x:c>
      <x:c r="E48" s="8" t="n">
        <x:v>31</x:v>
      </x:c>
      <x:c r="F48" s="8" t="n">
        <x:v>0</x:v>
      </x:c>
      <x:c r="G48" s="8" t="n">
        <x:v>2</x:v>
      </x:c>
      <x:c r="H48" s="8" t="n">
        <x:f>SUM(D48:G48)</x:f>
        <x:v>1092</x:v>
      </x:c>
      <x:c r="I48" s="8" t="n">
        <x:f>I47+H48</x:f>
        <x:v>23256</x:v>
      </x:c>
      <x:c r="J48" s="10" t="str">
        <x:v>e8b732e2552b2f12416d2f5341ce901fa5a09a04a0416289d0fb27177f3e009a</x:v>
      </x:c>
    </x:row>
    <x:row r="49" ht="15" hidden="0" customHeight="1">
      <x:c r="A49" s="9" t="str">
        <x:v>2022-12</x:v>
      </x:c>
      <x:c r="B49" s="7" t="n">
        <x:v>2022</x:v>
      </x:c>
      <x:c r="C49" s="7" t="n">
        <x:v>12</x:v>
      </x:c>
      <x:c r="D49" s="8" t="n">
        <x:v>515</x:v>
      </x:c>
      <x:c r="E49" s="8" t="n">
        <x:v>21</x:v>
      </x:c>
      <x:c r="F49" s="8" t="n">
        <x:v>0</x:v>
      </x:c>
      <x:c r="G49" s="8" t="n">
        <x:v>1</x:v>
      </x:c>
      <x:c r="H49" s="8" t="n">
        <x:f>SUM(D49:G49)</x:f>
        <x:v>537</x:v>
      </x:c>
      <x:c r="I49" s="8" t="n">
        <x:f>I48+H49</x:f>
        <x:v>23793</x:v>
      </x:c>
      <x:c r="J49" s="10" t="str">
        <x:v>eb4a96a0a4eab4fe9aa9b516b0fca2ecb52141d9c5714eaf5ed40f1e9aba034f</x:v>
      </x:c>
    </x:row>
    <x:row r="50" ht="15" hidden="0" customHeight="1">
      <x:c r="A50" s="9" t="str">
        <x:v>2023-01</x:v>
      </x:c>
      <x:c r="B50" s="7" t="n">
        <x:v>2023</x:v>
      </x:c>
      <x:c r="C50" s="7" t="n">
        <x:v>1</x:v>
      </x:c>
      <x:c r="D50" s="8" t="n">
        <x:v>570</x:v>
      </x:c>
      <x:c r="E50" s="8" t="n">
        <x:v>188</x:v>
      </x:c>
      <x:c r="F50" s="8" t="n">
        <x:v>3</x:v>
      </x:c>
      <x:c r="G50" s="8" t="n">
        <x:v>6</x:v>
      </x:c>
      <x:c r="H50" s="8" t="n">
        <x:f>SUM(D50:G50)</x:f>
        <x:v>767</x:v>
      </x:c>
      <x:c r="I50" s="8" t="n">
        <x:f>I49+H50</x:f>
        <x:v>24560</x:v>
      </x:c>
      <x:c r="J50" s="10" t="str">
        <x:v>765f2305563276e3e03aa69e9f1fa98c7a56ef92c40d42c22e77b19c21d65fd5</x:v>
      </x:c>
    </x:row>
    <x:row r="51" ht="15" hidden="0" customHeight="1">
      <x:c r="A51" s="9" t="str">
        <x:v>2023-02</x:v>
      </x:c>
      <x:c r="B51" s="7" t="n">
        <x:v>2023</x:v>
      </x:c>
      <x:c r="C51" s="7" t="n">
        <x:v>2</x:v>
      </x:c>
      <x:c r="D51" s="8" t="n">
        <x:v>520</x:v>
      </x:c>
      <x:c r="E51" s="8" t="n">
        <x:v>8</x:v>
      </x:c>
      <x:c r="F51" s="8" t="n">
        <x:v>0</x:v>
      </x:c>
      <x:c r="G51" s="8" t="n">
        <x:v>7</x:v>
      </x:c>
      <x:c r="H51" s="8" t="n">
        <x:f>SUM(D51:G51)</x:f>
        <x:v>535</x:v>
      </x:c>
      <x:c r="I51" s="8" t="n">
        <x:f>I50+H51</x:f>
        <x:v>25095</x:v>
      </x:c>
      <x:c r="J51" s="10" t="str">
        <x:v>82c1bfec0291dceba4f92fbb0533c4e4aa0d1134c97aabd074c660c65c1ef019</x:v>
      </x:c>
    </x:row>
    <x:row r="52" ht="15" hidden="0" customHeight="1">
      <x:c r="A52" s="9" t="str">
        <x:v>2023-03</x:v>
      </x:c>
      <x:c r="B52" s="7" t="n">
        <x:v>2023</x:v>
      </x:c>
      <x:c r="C52" s="7" t="n">
        <x:v>3</x:v>
      </x:c>
      <x:c r="D52" s="8" t="n">
        <x:v>817</x:v>
      </x:c>
      <x:c r="E52" s="8" t="n">
        <x:v>37</x:v>
      </x:c>
      <x:c r="F52" s="8" t="n">
        <x:v>0</x:v>
      </x:c>
      <x:c r="G52" s="8" t="n">
        <x:v>23</x:v>
      </x:c>
      <x:c r="H52" s="8" t="n">
        <x:f>SUM(D52:G52)</x:f>
        <x:v>877</x:v>
      </x:c>
      <x:c r="I52" s="8" t="n">
        <x:f>I51+H52</x:f>
        <x:v>25972</x:v>
      </x:c>
      <x:c r="J52" s="10" t="str">
        <x:v>7e115b6099910ea54e3725a2a4b94dfbf1ddab277a6ac7d0305da6c9e2fc4f57</x:v>
      </x:c>
    </x:row>
    <x:row r="53" ht="15" hidden="0" customHeight="1">
      <x:c r="A53" s="9" t="str">
        <x:v>2023-04</x:v>
      </x:c>
      <x:c r="B53" s="7" t="n">
        <x:v>2023</x:v>
      </x:c>
      <x:c r="C53" s="7" t="n">
        <x:v>4</x:v>
      </x:c>
      <x:c r="D53" s="8" t="n">
        <x:v>538</x:v>
      </x:c>
      <x:c r="E53" s="8" t="n">
        <x:v>29</x:v>
      </x:c>
      <x:c r="F53" s="8" t="n">
        <x:v>0</x:v>
      </x:c>
      <x:c r="G53" s="8" t="n">
        <x:v>9</x:v>
      </x:c>
      <x:c r="H53" s="8" t="n">
        <x:f>SUM(D53:G53)</x:f>
        <x:v>576</x:v>
      </x:c>
      <x:c r="I53" s="8" t="n">
        <x:f>I52+H53</x:f>
        <x:v>26548</x:v>
      </x:c>
      <x:c r="J53" s="10" t="str">
        <x:v>661e24daefc1b1576710eca313255035efcc195deb9140eb34f8fb47f91ae174</x:v>
      </x:c>
    </x:row>
    <x:row r="54" ht="15" hidden="0" customHeight="1">
      <x:c r="A54" s="9" t="str">
        <x:v>2023-05</x:v>
      </x:c>
      <x:c r="B54" s="7" t="n">
        <x:v>2023</x:v>
      </x:c>
      <x:c r="C54" s="7" t="n">
        <x:v>5</x:v>
      </x:c>
      <x:c r="D54" s="8" t="n">
        <x:v>1215</x:v>
      </x:c>
      <x:c r="E54" s="8" t="n">
        <x:v>54</x:v>
      </x:c>
      <x:c r="F54" s="8" t="n">
        <x:v>0</x:v>
      </x:c>
      <x:c r="G54" s="8" t="n">
        <x:v>6</x:v>
      </x:c>
      <x:c r="H54" s="8" t="n">
        <x:f>SUM(D54:G54)</x:f>
        <x:v>1275</x:v>
      </x:c>
      <x:c r="I54" s="8" t="n">
        <x:f>I53+H54</x:f>
        <x:v>27823</x:v>
      </x:c>
      <x:c r="J54" s="10" t="str">
        <x:v>08759d44d21896f8a96148494b6fc72fd212ea12d3d299d9b0d3907e524757af</x:v>
      </x:c>
    </x:row>
    <x:row r="55" ht="15" hidden="0" customHeight="1">
      <x:c r="A55" s="9" t="str">
        <x:v>2023-06</x:v>
      </x:c>
      <x:c r="B55" s="7" t="n">
        <x:v>2023</x:v>
      </x:c>
      <x:c r="C55" s="7" t="n">
        <x:v>6</x:v>
      </x:c>
      <x:c r="D55" s="8" t="n">
        <x:v>855</x:v>
      </x:c>
      <x:c r="E55" s="8" t="n">
        <x:v>26</x:v>
      </x:c>
      <x:c r="F55" s="8" t="n">
        <x:v>0</x:v>
      </x:c>
      <x:c r="G55" s="8" t="n">
        <x:v>3</x:v>
      </x:c>
      <x:c r="H55" s="8" t="n">
        <x:f>SUM(D55:G55)</x:f>
        <x:v>884</x:v>
      </x:c>
      <x:c r="I55" s="8" t="n">
        <x:f>I54+H55</x:f>
        <x:v>28707</x:v>
      </x:c>
      <x:c r="J55" s="10" t="str">
        <x:v>2c0b52af60c327fe59c9856e5310f51cded9402b23d25a61d233a6fd2e4052d6</x:v>
      </x:c>
    </x:row>
    <x:row r="56" ht="15" hidden="0" customHeight="1">
      <x:c r="A56" s="9" t="str">
        <x:v>2023-07</x:v>
      </x:c>
      <x:c r="B56" s="7" t="n">
        <x:v>2023</x:v>
      </x:c>
      <x:c r="C56" s="7" t="n">
        <x:v>7</x:v>
      </x:c>
      <x:c r="D56" s="8" t="n">
        <x:v>813</x:v>
      </x:c>
      <x:c r="E56" s="8" t="n">
        <x:v>60</x:v>
      </x:c>
      <x:c r="F56" s="8" t="n">
        <x:v>0</x:v>
      </x:c>
      <x:c r="G56" s="8" t="n">
        <x:v>5</x:v>
      </x:c>
      <x:c r="H56" s="8" t="n">
        <x:f>SUM(D56:G56)</x:f>
        <x:v>878</x:v>
      </x:c>
      <x:c r="I56" s="8" t="n">
        <x:f>I55+H56</x:f>
        <x:v>29585</x:v>
      </x:c>
      <x:c r="J56" s="10" t="str">
        <x:v>964b6f3050c3ea13ca5b0470236edef5e1bd161b795674f2813f2942f1f99b7b</x:v>
      </x:c>
    </x:row>
    <x:row r="57" ht="15" hidden="0" customHeight="1">
      <x:c r="A57" s="9" t="str">
        <x:v>2023-08</x:v>
      </x:c>
      <x:c r="B57" s="7" t="n">
        <x:v>2023</x:v>
      </x:c>
      <x:c r="C57" s="7" t="n">
        <x:v>8</x:v>
      </x:c>
      <x:c r="D57" s="8" t="n">
        <x:v>820</x:v>
      </x:c>
      <x:c r="E57" s="8" t="n">
        <x:v>53</x:v>
      </x:c>
      <x:c r="F57" s="8" t="n">
        <x:v>0</x:v>
      </x:c>
      <x:c r="G57" s="8" t="n">
        <x:v>5</x:v>
      </x:c>
      <x:c r="H57" s="8" t="n">
        <x:f>SUM(D57:G57)</x:f>
        <x:v>878</x:v>
      </x:c>
      <x:c r="I57" s="8" t="n">
        <x:f>I56+H57</x:f>
        <x:v>30463</x:v>
      </x:c>
      <x:c r="J57" s="10" t="str">
        <x:v>5d6a8210b8d261bcacc93501812d15fcbc6462f15d2633068a7229b666d18d36</x:v>
      </x:c>
    </x:row>
    <x:row r="58" ht="15" hidden="0" customHeight="1">
      <x:c r="A58" s="9" t="str">
        <x:v>2023-09</x:v>
      </x:c>
      <x:c r="B58" s="7" t="n">
        <x:v>2023</x:v>
      </x:c>
      <x:c r="C58" s="7" t="n">
        <x:v>9</x:v>
      </x:c>
      <x:c r="D58" s="8" t="n">
        <x:v>614</x:v>
      </x:c>
      <x:c r="E58" s="8" t="n">
        <x:v>5</x:v>
      </x:c>
      <x:c r="F58" s="8" t="n">
        <x:v>0</x:v>
      </x:c>
      <x:c r="G58" s="8" t="n">
        <x:v>1</x:v>
      </x:c>
      <x:c r="H58" s="8" t="n">
        <x:f>SUM(D58:G58)</x:f>
        <x:v>620</x:v>
      </x:c>
      <x:c r="I58" s="8" t="n">
        <x:f>I57+H58</x:f>
        <x:v>31083</x:v>
      </x:c>
      <x:c r="J58" s="10" t="str">
        <x:v>28a728e7f779df3b2ee704c651c523440f41ab92dff2dc5a432b0bfb4b3eafa5</x:v>
      </x:c>
    </x:row>
    <x:row r="59" ht="15" hidden="0" customHeight="1">
      <x:c r="A59" s="9" t="str">
        <x:v>2023-10</x:v>
      </x:c>
      <x:c r="B59" s="7" t="n">
        <x:v>2023</x:v>
      </x:c>
      <x:c r="C59" s="7" t="n">
        <x:v>10</x:v>
      </x:c>
      <x:c r="D59" s="8" t="n">
        <x:v>723</x:v>
      </x:c>
      <x:c r="E59" s="8" t="n">
        <x:v>128</x:v>
      </x:c>
      <x:c r="F59" s="8" t="n">
        <x:v>0</x:v>
      </x:c>
      <x:c r="G59" s="8" t="n">
        <x:v>2</x:v>
      </x:c>
      <x:c r="H59" s="8" t="n">
        <x:f>SUM(D59:G59)</x:f>
        <x:v>853</x:v>
      </x:c>
      <x:c r="I59" s="8" t="n">
        <x:f>I58+H59</x:f>
        <x:v>31936</x:v>
      </x:c>
      <x:c r="J59" s="10" t="str">
        <x:v>bd110e6d326c115ead0dda67da31793ecd55653105049140ff9d2ce740d1197b</x:v>
      </x:c>
    </x:row>
    <x:row r="60" ht="15" hidden="0" customHeight="1">
      <x:c r="A60" s="9" t="str">
        <x:v>2023-11</x:v>
      </x:c>
      <x:c r="B60" s="7" t="n">
        <x:v>2023</x:v>
      </x:c>
      <x:c r="C60" s="7" t="n">
        <x:v>11</x:v>
      </x:c>
      <x:c r="D60" s="8" t="n">
        <x:v>494</x:v>
      </x:c>
      <x:c r="E60" s="8" t="n">
        <x:v>203</x:v>
      </x:c>
      <x:c r="F60" s="8" t="n">
        <x:v>0</x:v>
      </x:c>
      <x:c r="G60" s="8" t="n">
        <x:v>8</x:v>
      </x:c>
      <x:c r="H60" s="8" t="n">
        <x:f>SUM(D60:G60)</x:f>
        <x:v>705</x:v>
      </x:c>
      <x:c r="I60" s="8" t="n">
        <x:f>I59+H60</x:f>
        <x:v>32641</x:v>
      </x:c>
      <x:c r="J60" s="10" t="str">
        <x:v>94242ad86c92656c560d36171bc8002e5d573deccf08e84c818c17090ee05dfa</x:v>
      </x:c>
    </x:row>
    <x:row r="61" ht="15" hidden="0" customHeight="1">
      <x:c r="A61" s="9" t="str">
        <x:v>2023-12</x:v>
      </x:c>
      <x:c r="B61" s="7" t="n">
        <x:v>2023</x:v>
      </x:c>
      <x:c r="C61" s="7" t="n">
        <x:v>12</x:v>
      </x:c>
      <x:c r="D61" s="8" t="n">
        <x:v>960</x:v>
      </x:c>
      <x:c r="E61" s="8" t="n">
        <x:v>16</x:v>
      </x:c>
      <x:c r="F61" s="8" t="n">
        <x:v>0</x:v>
      </x:c>
      <x:c r="G61" s="8" t="n">
        <x:v>6</x:v>
      </x:c>
      <x:c r="H61" s="8" t="n">
        <x:f>SUM(D61:G61)</x:f>
        <x:v>982</x:v>
      </x:c>
      <x:c r="I61" s="8" t="n">
        <x:f>I60+H61</x:f>
        <x:v>33623</x:v>
      </x:c>
      <x:c r="J61" s="10" t="str">
        <x:v>60bc6a9677de835abe49b55d297772cb0d4c5ff39095cdce321a34485ab477f7</x:v>
      </x:c>
    </x:row>
    <x:row r="62" ht="15" hidden="0" customHeight="1">
      <x:c r="A62" s="9" t="str">
        <x:v>2024-01</x:v>
      </x:c>
      <x:c r="B62" s="7" t="n">
        <x:v>2024</x:v>
      </x:c>
      <x:c r="C62" s="7" t="n">
        <x:v>1</x:v>
      </x:c>
      <x:c r="D62" s="8" t="n">
        <x:v>664</x:v>
      </x:c>
      <x:c r="E62" s="8" t="n">
        <x:v>17</x:v>
      </x:c>
      <x:c r="F62" s="8" t="n">
        <x:v>0</x:v>
      </x:c>
      <x:c r="G62" s="8" t="n">
        <x:v>6</x:v>
      </x:c>
      <x:c r="H62" s="8" t="n">
        <x:f>SUM(D62:G62)</x:f>
        <x:v>687</x:v>
      </x:c>
      <x:c r="I62" s="8" t="n">
        <x:f>I61+H62</x:f>
        <x:v>34310</x:v>
      </x:c>
      <x:c r="J62" s="10" t="str">
        <x:v>67cc31fec29c8b3b7f69df7aecd0694256685436e95d3c8106dced8fc2d6dc86</x:v>
      </x:c>
    </x:row>
    <x:row r="63" ht="15" hidden="0" customHeight="1">
      <x:c r="A63" s="9" t="str">
        <x:v>2024-02</x:v>
      </x:c>
      <x:c r="B63" s="7" t="n">
        <x:v>2024</x:v>
      </x:c>
      <x:c r="C63" s="7" t="n">
        <x:v>2</x:v>
      </x:c>
      <x:c r="D63" s="8" t="n">
        <x:v>826</x:v>
      </x:c>
      <x:c r="E63" s="8" t="n">
        <x:v>15</x:v>
      </x:c>
      <x:c r="F63" s="8" t="n">
        <x:v>0</x:v>
      </x:c>
      <x:c r="G63" s="8" t="n">
        <x:v>12</x:v>
      </x:c>
      <x:c r="H63" s="8" t="n">
        <x:f>SUM(D63:G63)</x:f>
        <x:v>853</x:v>
      </x:c>
      <x:c r="I63" s="8" t="n">
        <x:f>I62+H63</x:f>
        <x:v>35163</x:v>
      </x:c>
      <x:c r="J63" s="10" t="str">
        <x:v>e87a88ccd1dbe780b842a842a2a95617643c3d1e267b05b0555bdd204958d216</x:v>
      </x:c>
    </x:row>
    <x:row r="64" ht="15" hidden="0" customHeight="1">
      <x:c r="A64" s="9" t="str">
        <x:v>2024-03</x:v>
      </x:c>
      <x:c r="B64" s="7" t="n">
        <x:v>2024</x:v>
      </x:c>
      <x:c r="C64" s="7" t="n">
        <x:v>3</x:v>
      </x:c>
      <x:c r="D64" s="8" t="n">
        <x:v>607</x:v>
      </x:c>
      <x:c r="E64" s="8" t="n">
        <x:v>17</x:v>
      </x:c>
      <x:c r="F64" s="8" t="n">
        <x:v>0</x:v>
      </x:c>
      <x:c r="G64" s="8" t="n">
        <x:v>33</x:v>
      </x:c>
      <x:c r="H64" s="8" t="n">
        <x:f>SUM(D64:G64)</x:f>
        <x:v>657</x:v>
      </x:c>
      <x:c r="I64" s="8" t="n">
        <x:f>I63+H64</x:f>
        <x:v>35820</x:v>
      </x:c>
      <x:c r="J64" s="10" t="str">
        <x:v>3b4061004929170d58ca4d7e75814681a915b6e63ee395cc38272da2c6eb6233</x:v>
      </x:c>
    </x:row>
    <x:row r="65" ht="15" hidden="0" customHeight="1">
      <x:c r="A65" s="9" t="str">
        <x:v>2024-04</x:v>
      </x:c>
      <x:c r="B65" s="7" t="n">
        <x:v>2024</x:v>
      </x:c>
      <x:c r="C65" s="7" t="n">
        <x:v>4</x:v>
      </x:c>
      <x:c r="D65" s="8" t="n">
        <x:v>674</x:v>
      </x:c>
      <x:c r="E65" s="8" t="n">
        <x:v>69</x:v>
      </x:c>
      <x:c r="F65" s="8" t="n">
        <x:v>0</x:v>
      </x:c>
      <x:c r="G65" s="8" t="n">
        <x:v>1</x:v>
      </x:c>
      <x:c r="H65" s="8" t="n">
        <x:f>SUM(D65:G65)</x:f>
        <x:v>744</x:v>
      </x:c>
      <x:c r="I65" s="8" t="n">
        <x:f>I64+H65</x:f>
        <x:v>36564</x:v>
      </x:c>
      <x:c r="J65" s="10" t="str">
        <x:v>8c4471af43a82f1a807613293b494b29e2673a794a1db8a3d15a6a69fb19369c</x:v>
      </x:c>
    </x:row>
    <x:row r="66" ht="15" hidden="0" customHeight="1">
      <x:c r="A66" s="9" t="str">
        <x:v>2024-05</x:v>
      </x:c>
      <x:c r="B66" s="7" t="n">
        <x:v>2024</x:v>
      </x:c>
      <x:c r="C66" s="7" t="n">
        <x:v>5</x:v>
      </x:c>
      <x:c r="D66" s="8" t="n">
        <x:v>1016</x:v>
      </x:c>
      <x:c r="E66" s="8" t="n">
        <x:v>276</x:v>
      </x:c>
      <x:c r="F66" s="8" t="n">
        <x:v>0</x:v>
      </x:c>
      <x:c r="G66" s="8" t="n">
        <x:v>21</x:v>
      </x:c>
      <x:c r="H66" s="8" t="n">
        <x:f>SUM(D66:G66)</x:f>
        <x:v>1313</x:v>
      </x:c>
      <x:c r="I66" s="8" t="n">
        <x:f>I65+H66</x:f>
        <x:v>37877</x:v>
      </x:c>
      <x:c r="J66" s="10" t="str">
        <x:v>054c341258c85e5279c16864e7ee22296cf33b86e5ab0e5fe823efad79352ea4</x:v>
      </x:c>
    </x:row>
    <x:row r="67" ht="15" hidden="0" customHeight="1">
      <x:c r="A67" s="9" t="str">
        <x:v>2024-06</x:v>
      </x:c>
      <x:c r="B67" s="7" t="n">
        <x:v>2024</x:v>
      </x:c>
      <x:c r="C67" s="7" t="n">
        <x:v>6</x:v>
      </x:c>
      <x:c r="D67" s="8" t="n">
        <x:v>947</x:v>
      </x:c>
      <x:c r="E67" s="8" t="n">
        <x:v>44</x:v>
      </x:c>
      <x:c r="F67" s="8" t="n">
        <x:v>0</x:v>
      </x:c>
      <x:c r="G67" s="8" t="n">
        <x:v>6</x:v>
      </x:c>
      <x:c r="H67" s="8" t="n">
        <x:f>SUM(D67:G67)</x:f>
        <x:v>997</x:v>
      </x:c>
      <x:c r="I67" s="8" t="n">
        <x:f>I66+H67</x:f>
        <x:v>38874</x:v>
      </x:c>
      <x:c r="J67" s="10" t="str">
        <x:v>96778b217b53aff04576ba1164537d66dad56c43d7053d3e996bc2544d14bd95</x:v>
      </x:c>
    </x:row>
    <x:row r="68" ht="15" hidden="0" customHeight="1">
      <x:c r="A68" s="9" t="str">
        <x:v>2024-07</x:v>
      </x:c>
      <x:c r="B68" s="7" t="n">
        <x:v>2024</x:v>
      </x:c>
      <x:c r="C68" s="7" t="n">
        <x:v>7</x:v>
      </x:c>
      <x:c r="D68" s="8" t="n">
        <x:v>904</x:v>
      </x:c>
      <x:c r="E68" s="8" t="n">
        <x:v>11</x:v>
      </x:c>
      <x:c r="F68" s="8" t="n">
        <x:v>0</x:v>
      </x:c>
      <x:c r="G68" s="8" t="n">
        <x:v>12</x:v>
      </x:c>
      <x:c r="H68" s="8" t="n">
        <x:f>SUM(D68:G68)</x:f>
        <x:v>927</x:v>
      </x:c>
      <x:c r="I68" s="8" t="n">
        <x:f>I67+H68</x:f>
        <x:v>39801</x:v>
      </x:c>
      <x:c r="J68" s="10" t="str">
        <x:v>6e7876054787c92e810d87c1318e06d7a52886fdd512d0bcc23a76e12435edf5</x:v>
      </x:c>
    </x:row>
    <x:row r="69" ht="15" hidden="0" customHeight="1">
      <x:c r="A69" s="9" t="str">
        <x:v>2024-08</x:v>
      </x:c>
      <x:c r="B69" s="7" t="n">
        <x:v>2024</x:v>
      </x:c>
      <x:c r="C69" s="7" t="n">
        <x:v>8</x:v>
      </x:c>
      <x:c r="D69" s="8" t="n">
        <x:v>550</x:v>
      </x:c>
      <x:c r="E69" s="8" t="n">
        <x:v>30</x:v>
      </x:c>
      <x:c r="F69" s="8" t="n">
        <x:v>0</x:v>
      </x:c>
      <x:c r="G69" s="8" t="n">
        <x:v>4</x:v>
      </x:c>
      <x:c r="H69" s="8" t="n">
        <x:f>SUM(D69:G69)</x:f>
        <x:v>584</x:v>
      </x:c>
      <x:c r="I69" s="8" t="n">
        <x:f>I68+H69</x:f>
        <x:v>40385</x:v>
      </x:c>
      <x:c r="J69" s="10" t="str">
        <x:v>10f12ec0a55931e561079df7c0d4add20797572f53d9ed8b4b751c9119271816</x:v>
      </x:c>
    </x:row>
    <x:row r="70" ht="15" hidden="0" customHeight="1">
      <x:c r="A70" s="9" t="str">
        <x:v>2024-09</x:v>
      </x:c>
      <x:c r="B70" s="7" t="n">
        <x:v>2024</x:v>
      </x:c>
      <x:c r="C70" s="7" t="n">
        <x:v>9</x:v>
      </x:c>
      <x:c r="D70" s="8" t="n">
        <x:v>966</x:v>
      </x:c>
      <x:c r="E70" s="8" t="n">
        <x:v>33</x:v>
      </x:c>
      <x:c r="F70" s="8" t="n">
        <x:v>0</x:v>
      </x:c>
      <x:c r="G70" s="8" t="n">
        <x:v>4</x:v>
      </x:c>
      <x:c r="H70" s="8" t="n">
        <x:f>SUM(D70:G70)</x:f>
        <x:v>1003</x:v>
      </x:c>
      <x:c r="I70" s="8" t="n">
        <x:f>I69+H70</x:f>
        <x:v>41388</x:v>
      </x:c>
      <x:c r="J70" s="10" t="str">
        <x:v>e72914b43814a7469f71e43d4356965800202757e8c0b98670c63d9d11e0e543</x:v>
      </x:c>
    </x:row>
    <x:row r="71" ht="15" hidden="0" customHeight="1">
      <x:c r="A71" s="9" t="str">
        <x:v>2024-10</x:v>
      </x:c>
      <x:c r="B71" s="7" t="n">
        <x:v>2024</x:v>
      </x:c>
      <x:c r="C71" s="7" t="n">
        <x:v>10</x:v>
      </x:c>
      <x:c r="D71" s="8" t="n">
        <x:v>1046</x:v>
      </x:c>
      <x:c r="E71" s="8" t="n">
        <x:v>33</x:v>
      </x:c>
      <x:c r="F71" s="8" t="n">
        <x:v>0</x:v>
      </x:c>
      <x:c r="G71" s="8" t="n">
        <x:v>8</x:v>
      </x:c>
      <x:c r="H71" s="8" t="n">
        <x:f>SUM(D71:G71)</x:f>
        <x:v>1087</x:v>
      </x:c>
      <x:c r="I71" s="8" t="n">
        <x:f>I70+H71</x:f>
        <x:v>42475</x:v>
      </x:c>
      <x:c r="J71" s="10" t="str">
        <x:v>75fb3f259479752da0a3bbd232a4d05637effd3d97893b9f7752c875b28ad911</x:v>
      </x:c>
    </x:row>
    <x:row r="72" ht="15" hidden="0" customHeight="1">
      <x:c r="A72" s="9" t="str">
        <x:v>2024-11</x:v>
      </x:c>
      <x:c r="B72" s="7" t="n">
        <x:v>2024</x:v>
      </x:c>
      <x:c r="C72" s="7" t="n">
        <x:v>11</x:v>
      </x:c>
      <x:c r="D72" s="8" t="n">
        <x:v>699</x:v>
      </x:c>
      <x:c r="E72" s="8" t="n">
        <x:v>57</x:v>
      </x:c>
      <x:c r="F72" s="8" t="n">
        <x:v>0</x:v>
      </x:c>
      <x:c r="G72" s="8" t="n">
        <x:v>22</x:v>
      </x:c>
      <x:c r="H72" s="8" t="n">
        <x:f>SUM(D72:G72)</x:f>
        <x:v>778</x:v>
      </x:c>
      <x:c r="I72" s="8" t="n">
        <x:f>I71+H72</x:f>
        <x:v>43253</x:v>
      </x:c>
      <x:c r="J72" s="10" t="str">
        <x:v>18ed3a23baa64985b8a3292b70a31a40f3af1b59ab4cae5d8ba72a4621c04765</x:v>
      </x:c>
    </x:row>
    <x:row r="73" ht="15" hidden="0" customHeight="1">
      <x:c r="A73" s="9" t="str">
        <x:v>2024-12</x:v>
      </x:c>
      <x:c r="B73" s="7" t="n">
        <x:v>2024</x:v>
      </x:c>
      <x:c r="C73" s="7" t="n">
        <x:v>12</x:v>
      </x:c>
      <x:c r="D73" s="8" t="n">
        <x:v>1795</x:v>
      </x:c>
      <x:c r="E73" s="8" t="n">
        <x:v>47</x:v>
      </x:c>
      <x:c r="F73" s="8" t="n">
        <x:v>0</x:v>
      </x:c>
      <x:c r="G73" s="8" t="n">
        <x:v>2</x:v>
      </x:c>
      <x:c r="H73" s="8" t="n">
        <x:f>SUM(D73:G73)</x:f>
        <x:v>1844</x:v>
      </x:c>
      <x:c r="I73" s="8" t="n">
        <x:f>I72+H73</x:f>
        <x:v>45097</x:v>
      </x:c>
      <x:c r="J73" s="10" t="str">
        <x:v>8327f0c2749df8ea8f7d00c5020cdf8d07287fcd269e5a767ea990b59c66f6f9</x:v>
      </x:c>
    </x:row>
    <x:row r="74" ht="15" hidden="0" customHeight="1">
      <x:c r="A74" s="9" t="str">
        <x:v>2025-01</x:v>
      </x:c>
      <x:c r="B74" s="7" t="n">
        <x:v>2025</x:v>
      </x:c>
      <x:c r="C74" s="7" t="n">
        <x:v>1</x:v>
      </x:c>
      <x:c r="D74" s="8" t="n">
        <x:v>854</x:v>
      </x:c>
      <x:c r="E74" s="8" t="n">
        <x:v>12</x:v>
      </x:c>
      <x:c r="F74" s="8" t="n">
        <x:v>0</x:v>
      </x:c>
      <x:c r="G74" s="8" t="n">
        <x:v>8</x:v>
      </x:c>
      <x:c r="H74" s="8" t="n">
        <x:f>SUM(D74:G74)</x:f>
        <x:v>874</x:v>
      </x:c>
      <x:c r="I74" s="8" t="n">
        <x:f>I73+H74</x:f>
        <x:v>45971</x:v>
      </x:c>
      <x:c r="J74" s="10" t="str">
        <x:v>210b5d0e4524b70ca64c51860795ae3f36cb278a9aa242230611f925ea278fbe</x:v>
      </x:c>
    </x:row>
    <x:row r="75" ht="15" hidden="0" customHeight="1">
      <x:c r="A75" s="9" t="str">
        <x:v>2025-02</x:v>
      </x:c>
      <x:c r="B75" s="7" t="n">
        <x:v>2025</x:v>
      </x:c>
      <x:c r="C75" s="7" t="n">
        <x:v>2</x:v>
      </x:c>
      <x:c r="D75" s="8" t="n">
        <x:v>314</x:v>
      </x:c>
      <x:c r="E75" s="8" t="n">
        <x:v>86</x:v>
      </x:c>
      <x:c r="F75" s="8" t="n">
        <x:v>0</x:v>
      </x:c>
      <x:c r="G75" s="8" t="n">
        <x:v>4</x:v>
      </x:c>
      <x:c r="H75" s="8" t="n">
        <x:f>SUM(D75:G75)</x:f>
        <x:v>404</x:v>
      </x:c>
      <x:c r="I75" s="8" t="n">
        <x:f>I74+H75</x:f>
        <x:v>46375</x:v>
      </x:c>
      <x:c r="J75" s="10" t="str">
        <x:v>e95f1da82fb663635d57d2de06740987293e2bd5a3d58d19ad3197038c5138d5</x:v>
      </x:c>
    </x:row>
    <x:row r="76" ht="15" hidden="0" customHeight="1">
      <x:c r="A76" s="9" t="str">
        <x:v>2025-03</x:v>
      </x:c>
      <x:c r="B76" s="7" t="n">
        <x:v>2025</x:v>
      </x:c>
      <x:c r="C76" s="7" t="n">
        <x:v>3</x:v>
      </x:c>
      <x:c r="D76" s="8" t="n">
        <x:v>454</x:v>
      </x:c>
      <x:c r="E76" s="8" t="n">
        <x:v>20</x:v>
      </x:c>
      <x:c r="F76" s="8" t="n">
        <x:v>0</x:v>
      </x:c>
      <x:c r="G76" s="8" t="n">
        <x:v>7</x:v>
      </x:c>
      <x:c r="H76" s="8" t="n">
        <x:f>SUM(D76:G76)</x:f>
        <x:v>481</x:v>
      </x:c>
      <x:c r="I76" s="8" t="n">
        <x:f>I75+H76</x:f>
        <x:v>46856</x:v>
      </x:c>
      <x:c r="J76" s="10" t="str">
        <x:v>f3b7b0301f0e94a925224bd42b14bb5396ecbc58ee538d8bc00259c464f98d3c</x:v>
      </x:c>
    </x:row>
    <x:row r="77" ht="15" hidden="0" customHeight="1">
      <x:c r="A77" s="9" t="str">
        <x:v>2025-04</x:v>
      </x:c>
      <x:c r="B77" s="7" t="n">
        <x:v>2025</x:v>
      </x:c>
      <x:c r="C77" s="7" t="n">
        <x:v>4</x:v>
      </x:c>
      <x:c r="D77" s="8" t="n">
        <x:v>394</x:v>
      </x:c>
      <x:c r="E77" s="8" t="n">
        <x:v>27</x:v>
      </x:c>
      <x:c r="F77" s="8" t="n">
        <x:v>0</x:v>
      </x:c>
      <x:c r="G77" s="8" t="n">
        <x:v>0</x:v>
      </x:c>
      <x:c r="H77" s="8" t="n">
        <x:f>SUM(D77:G77)</x:f>
        <x:v>421</x:v>
      </x:c>
      <x:c r="I77" s="8" t="n">
        <x:f>I76+H77</x:f>
        <x:v>47277</x:v>
      </x:c>
      <x:c r="J77" s="10" t="str">
        <x:v>41d7bcbddd57582e4908703668a5721c5fcd3fe2016915b29bb284e4deda9318</x:v>
      </x:c>
    </x:row>
    <x:row r="78" ht="15" hidden="0" customHeight="1">
      <x:c r="A78" s="9" t="str">
        <x:v>2025-05</x:v>
      </x:c>
      <x:c r="B78" s="7" t="n">
        <x:v>2025</x:v>
      </x:c>
      <x:c r="C78" s="7" t="n">
        <x:v>5</x:v>
      </x:c>
      <x:c r="D78" s="8" t="n">
        <x:v>639</x:v>
      </x:c>
      <x:c r="E78" s="8" t="n">
        <x:v>18</x:v>
      </x:c>
      <x:c r="F78" s="8" t="n">
        <x:v>0</x:v>
      </x:c>
      <x:c r="G78" s="8" t="n">
        <x:v>17</x:v>
      </x:c>
      <x:c r="H78" s="8" t="n">
        <x:f>SUM(D78:G78)</x:f>
        <x:v>674</x:v>
      </x:c>
      <x:c r="I78" s="8" t="n">
        <x:f>I77+H78</x:f>
        <x:v>47951</x:v>
      </x:c>
      <x:c r="J78" s="10" t="str">
        <x:v>dff92a0f7f28925d184f92269970c94f4c0a553a48865416cfb60719509be3ab</x:v>
      </x:c>
    </x:row>
    <x:row r="79" ht="15" hidden="0" customHeight="1">
      <x:c r="A79" s="9" t="str">
        <x:v>2025-06</x:v>
      </x:c>
      <x:c r="B79" s="7" t="n">
        <x:v>2025</x:v>
      </x:c>
      <x:c r="C79" s="7" t="n">
        <x:v>6</x:v>
      </x:c>
      <x:c r="D79" s="8" t="n">
        <x:v>392</x:v>
      </x:c>
      <x:c r="E79" s="8" t="n">
        <x:v>3</x:v>
      </x:c>
      <x:c r="F79" s="8" t="n">
        <x:v>0</x:v>
      </x:c>
      <x:c r="G79" s="8" t="n">
        <x:v>7</x:v>
      </x:c>
      <x:c r="H79" s="8" t="n">
        <x:f>SUM(D79:G79)</x:f>
        <x:v>402</x:v>
      </x:c>
      <x:c r="I79" s="8" t="n">
        <x:f>I78+H79</x:f>
        <x:v>48353</x:v>
      </x:c>
      <x:c r="J79" s="10" t="str">
        <x:v>11e33c1494f1dd732ca85903e7a7ac1913d7328efaf9a86aa201c23edb7cbc2a</x:v>
      </x:c>
    </x:row>
    <x:row r="80" ht="15" hidden="0" customHeight="1">
      <x:c r="A80" s="9" t="str">
        <x:v>2025-07</x:v>
      </x:c>
      <x:c r="B80" s="7" t="n">
        <x:v>2025</x:v>
      </x:c>
      <x:c r="C80" s="7" t="n">
        <x:v>7</x:v>
      </x:c>
      <x:c r="D80" s="8" t="n">
        <x:v>724</x:v>
      </x:c>
      <x:c r="E80" s="8" t="n">
        <x:v>25</x:v>
      </x:c>
      <x:c r="F80" s="8" t="n">
        <x:v>0</x:v>
      </x:c>
      <x:c r="G80" s="8" t="n">
        <x:v>15</x:v>
      </x:c>
      <x:c r="H80" s="8" t="n">
        <x:f>SUM(D80:G80)</x:f>
        <x:v>764</x:v>
      </x:c>
      <x:c r="I80" s="8" t="n">
        <x:f>I79+H80</x:f>
        <x:v>49117</x:v>
      </x:c>
      <x:c r="J80" s="10" t="str">
        <x:v>6b32b13da24a03085a68537fb7c9ded81859f1abf63bf434340d87ea1c44c29d</x:v>
      </x:c>
    </x:row>
    <x:row r="81" ht="15" hidden="0" customHeight="1">
      <x:c r="A81" s="9" t="str">
        <x:v>2025-08</x:v>
      </x:c>
      <x:c r="B81" s="7" t="n">
        <x:v>2025</x:v>
      </x:c>
      <x:c r="C81" s="7" t="n">
        <x:v>8</x:v>
      </x:c>
      <x:c r="D81" s="8" t="n">
        <x:v>627</x:v>
      </x:c>
      <x:c r="E81" s="8" t="n">
        <x:v>39</x:v>
      </x:c>
      <x:c r="F81" s="8" t="n">
        <x:v>0</x:v>
      </x:c>
      <x:c r="G81" s="8" t="n">
        <x:v>46</x:v>
      </x:c>
      <x:c r="H81" s="8" t="n">
        <x:f>SUM(D81:G81)</x:f>
        <x:v>712</x:v>
      </x:c>
      <x:c r="I81" s="8" t="n">
        <x:f>I80+H81</x:f>
        <x:v>49829</x:v>
      </x:c>
      <x:c r="J81" s="10" t="str">
        <x:v>e199c464917165d305e40b1c9745618f496df14055eb2d03be5037f3bdd6620b</x:v>
      </x:c>
    </x:row>
    <x:row r="82" ht="15" hidden="0" customHeight="1">
      <x:c r="A82" s="9" t="str">
        <x:v>2025-09</x:v>
      </x:c>
      <x:c r="B82" s="7" t="n">
        <x:v>2025</x:v>
      </x:c>
      <x:c r="C82" s="7" t="n">
        <x:v>9</x:v>
      </x:c>
      <x:c r="D82" s="8" t="n">
        <x:v>412</x:v>
      </x:c>
      <x:c r="E82" s="8" t="n">
        <x:v>0</x:v>
      </x:c>
      <x:c r="F82" s="8" t="n">
        <x:v>0</x:v>
      </x:c>
      <x:c r="G82" s="8" t="n">
        <x:v>21</x:v>
      </x:c>
      <x:c r="H82" s="8" t="n">
        <x:f>SUM(D82:G82)</x:f>
        <x:v>433</x:v>
      </x:c>
      <x:c r="I82" s="8" t="n">
        <x:f>I81+H82</x:f>
        <x:v>50262</x:v>
      </x:c>
      <x:c r="J82" s="10" t="str">
        <x:v>821f620b77a4a5d92b265d9f52fdda9b3d993919d6ec07f1be6f313f8520d6fe</x:v>
      </x:c>
    </x:row>
    <x:row r="83" ht="15" hidden="0" customHeight="1">
      <x:c r="A83" s="9" t="str">
        <x:v>2025-10</x:v>
      </x:c>
      <x:c r="B83" s="7" t="n">
        <x:v>2025</x:v>
      </x:c>
      <x:c r="C83" s="7" t="n">
        <x:v>10</x:v>
      </x:c>
      <x:c r="D83" s="8" t="n">
        <x:v>815</x:v>
      </x:c>
      <x:c r="E83" s="8" t="n">
        <x:v>12</x:v>
      </x:c>
      <x:c r="F83" s="8" t="n">
        <x:v>0</x:v>
      </x:c>
      <x:c r="G83" s="8" t="n">
        <x:v>6</x:v>
      </x:c>
      <x:c r="H83" s="8" t="n">
        <x:f>SUM(D83:G83)</x:f>
        <x:v>833</x:v>
      </x:c>
      <x:c r="I83" s="8" t="n">
        <x:f>I82+H83</x:f>
        <x:v>51095</x:v>
      </x:c>
      <x:c r="J83" s="10" t="str">
        <x:v>112c8381f6417fa56ba8d636470a15f8a235923d334130f7d3842f3a4c098933</x:v>
      </x:c>
    </x:row>
    <x:row r="84" ht="15" hidden="0" customHeight="1">
      <x:c r="A84" s="9" t="str">
        <x:v>2025-11</x:v>
      </x:c>
      <x:c r="B84" s="7" t="n">
        <x:v>2025</x:v>
      </x:c>
      <x:c r="C84" s="7" t="n">
        <x:v>11</x:v>
      </x:c>
      <x:c r="D84" s="8" t="n">
        <x:v>418</x:v>
      </x:c>
      <x:c r="E84" s="8" t="n">
        <x:v>8</x:v>
      </x:c>
      <x:c r="F84" s="8" t="n">
        <x:v>0</x:v>
      </x:c>
      <x:c r="G84" s="8" t="n">
        <x:v>1</x:v>
      </x:c>
      <x:c r="H84" s="8" t="n">
        <x:f>SUM(D84:G84)</x:f>
        <x:v>427</x:v>
      </x:c>
      <x:c r="I84" s="8" t="n">
        <x:f>I83+H84</x:f>
        <x:v>51522</x:v>
      </x:c>
      <x:c r="J84" s="10" t="str">
        <x:v>c401ab41d2d8eaab7afcb3ac6e766d795fc04a9b3059f49000e4a281c70339a0</x:v>
      </x:c>
    </x:row>
    <x:row r="85" ht="15" hidden="0" customHeight="1">
      <x:c r="A85" s="9" t="str">
        <x:v>2025-12</x:v>
      </x:c>
      <x:c r="B85" s="7" t="n">
        <x:v>2025</x:v>
      </x:c>
      <x:c r="C85" s="7" t="n">
        <x:v>12</x:v>
      </x:c>
      <x:c r="D85" s="8" t="n">
        <x:v>106</x:v>
      </x:c>
      <x:c r="E85" s="8" t="n">
        <x:v>17</x:v>
      </x:c>
      <x:c r="F85" s="8" t="n">
        <x:v>0</x:v>
      </x:c>
      <x:c r="G85" s="8" t="n">
        <x:v>11</x:v>
      </x:c>
      <x:c r="H85" s="8" t="n">
        <x:f>SUM(D85:G85)</x:f>
        <x:v>134</x:v>
      </x:c>
      <x:c r="I85" s="8" t="n">
        <x:f>I84+H85</x:f>
        <x:v>51656</x:v>
      </x:c>
      <x:c r="J85" s="10" t="str">
        <x:v>b536d38aba8861c88ec40a7f7760176c5527ea33976828e79ee34bfec54385af</x:v>
      </x:c>
    </x:row>
    <x:row r="86" ht="15" hidden="0" customHeight="1">
      <x:c r="A86" s="9" t="str">
        <x:v>2026-01</x:v>
      </x:c>
      <x:c r="B86" s="7" t="n">
        <x:v>2026</x:v>
      </x:c>
      <x:c r="C86" s="7" t="n">
        <x:v>1</x:v>
      </x:c>
      <x:c r="D86" s="8" t="n">
        <x:v>414</x:v>
      </x:c>
      <x:c r="E86" s="8" t="n">
        <x:v>11</x:v>
      </x:c>
      <x:c r="F86" s="8" t="n">
        <x:v>0</x:v>
      </x:c>
      <x:c r="G86" s="8" t="n">
        <x:v>3</x:v>
      </x:c>
      <x:c r="H86" s="8" t="n">
        <x:f>SUM(D86:G86)</x:f>
        <x:v>428</x:v>
      </x:c>
      <x:c r="I86" s="8" t="n">
        <x:f>I85+H86</x:f>
        <x:v>52084</x:v>
      </x:c>
      <x:c r="J86" s="10" t="str">
        <x:v>da8fe879f1056d981716514df9e449f20b653ce7c8bf6137b1b525e3c4188da9</x:v>
      </x:c>
    </x:row>
    <x:row r="87" ht="15" hidden="0" customHeight="1">
      <x:c r="A87" s="9" t="str">
        <x:v>2026-02</x:v>
      </x:c>
      <x:c r="B87" s="7" t="n">
        <x:v>2026</x:v>
      </x:c>
      <x:c r="C87" s="7" t="n">
        <x:v>2</x:v>
      </x:c>
      <x:c r="D87" s="8" t="n">
        <x:v>201</x:v>
      </x:c>
      <x:c r="E87" s="8" t="n">
        <x:v>20</x:v>
      </x:c>
      <x:c r="F87" s="8" t="n">
        <x:v>0</x:v>
      </x:c>
      <x:c r="G87" s="8" t="n">
        <x:v>5</x:v>
      </x:c>
      <x:c r="H87" s="8" t="n">
        <x:f>SUM(D87:G87)</x:f>
        <x:v>226</x:v>
      </x:c>
      <x:c r="I87" s="8" t="n">
        <x:f>I86+H87</x:f>
        <x:v>52310</x:v>
      </x:c>
      <x:c r="J87" s="10" t="str">
        <x:v>6bd07893bfb690dc27b9ae7b900052fc118cd3ffeb6134e9620cf6e33863751d</x:v>
      </x:c>
    </x:row>
    <x:row r="88" ht="15" hidden="0" customHeight="1">
      <x:c r="A88" s="9" t="str">
        <x:v>2026-03</x:v>
      </x:c>
      <x:c r="B88" s="7" t="n">
        <x:v>2026</x:v>
      </x:c>
      <x:c r="C88" s="7" t="n">
        <x:v>3</x:v>
      </x:c>
      <x:c r="D88" s="8" t="n">
        <x:v>305</x:v>
      </x:c>
      <x:c r="E88" s="8" t="n">
        <x:v>54</x:v>
      </x:c>
      <x:c r="F88" s="8" t="n">
        <x:v>0</x:v>
      </x:c>
      <x:c r="G88" s="8" t="n">
        <x:v>28</x:v>
      </x:c>
      <x:c r="H88" s="8" t="n">
        <x:f>SUM(D88:G88)</x:f>
        <x:v>387</x:v>
      </x:c>
      <x:c r="I88" s="8" t="n">
        <x:f>I87+H88</x:f>
        <x:v>52697</x:v>
      </x:c>
      <x:c r="J88" s="10" t="str">
        <x:v>ba73fb47fd3c9ae1fbd1fbb0a40b33423b7b7b6897b17aebc50ef74eabc93397</x:v>
      </x:c>
    </x:row>
    <x:row r="89" ht="15" hidden="0" customHeight="1">
      <x:c r="A89" s="9" t="str">
        <x:v>2026-04</x:v>
      </x:c>
      <x:c r="B89" s="7" t="n">
        <x:v>2026</x:v>
      </x:c>
      <x:c r="C89" s="7" t="n">
        <x:v>4</x:v>
      </x:c>
      <x:c r="D89" s="8" t="n">
        <x:v>265</x:v>
      </x:c>
      <x:c r="E89" s="8" t="n">
        <x:v>5</x:v>
      </x:c>
      <x:c r="F89" s="8" t="n">
        <x:v>0</x:v>
      </x:c>
      <x:c r="G89" s="8" t="n">
        <x:v>7</x:v>
      </x:c>
      <x:c r="H89" s="8" t="n">
        <x:f>SUM(D89:G89)</x:f>
        <x:v>277</x:v>
      </x:c>
      <x:c r="I89" s="8" t="n">
        <x:f>I88+H89</x:f>
        <x:v>52974</x:v>
      </x:c>
      <x:c r="J89" s="10" t="str">
        <x:v>ab59f21973c853ce1a6d8596bcf7e83f383f1148f4a7d42f535c53f9f6e4e41c</x:v>
      </x:c>
    </x:row>
    <x:row r="90" ht="15" hidden="0" customHeight="1">
      <x:c r="A90" s="9" t="str">
        <x:v>2026-05</x:v>
      </x:c>
      <x:c r="B90" s="7" t="n">
        <x:v>2026</x:v>
      </x:c>
      <x:c r="C90" s="7" t="n">
        <x:v>5</x:v>
      </x:c>
      <x:c r="D90" s="8" t="n">
        <x:v>154</x:v>
      </x:c>
      <x:c r="E90" s="8" t="n">
        <x:v>10</x:v>
      </x:c>
      <x:c r="F90" s="8" t="n">
        <x:v>0</x:v>
      </x:c>
      <x:c r="G90" s="8" t="n">
        <x:v>2</x:v>
      </x:c>
      <x:c r="H90" s="8" t="n">
        <x:f>SUM(D90:G90)</x:f>
        <x:v>166</x:v>
      </x:c>
      <x:c r="I90" s="8" t="n">
        <x:f>I89+H90</x:f>
        <x:v>53140</x:v>
      </x:c>
      <x:c r="J90" s="10" t="str">
        <x:v>d770d2cbb66f61ea457258462cb5152a03073bbe1f7ead423c0fae8d75d92b8a</x:v>
      </x:c>
    </x:row>
    <x:row r="91" ht="15" hidden="0" customHeight="1">
      <x:c r="A91" s="9" t="str">
        <x:v>2026-06</x:v>
      </x:c>
      <x:c r="B91" s="7" t="n">
        <x:v>2026</x:v>
      </x:c>
      <x:c r="C91" s="7" t="n">
        <x:v>6</x:v>
      </x:c>
      <x:c r="D91" s="8" t="n">
        <x:v>464</x:v>
      </x:c>
      <x:c r="E91" s="8" t="n">
        <x:v>133</x:v>
      </x:c>
      <x:c r="F91" s="8" t="n">
        <x:v>0</x:v>
      </x:c>
      <x:c r="G91" s="8" t="n">
        <x:v>1</x:v>
      </x:c>
      <x:c r="H91" s="8" t="n">
        <x:f>SUM(D91:G91)</x:f>
        <x:v>598</x:v>
      </x:c>
      <x:c r="I91" s="8" t="n">
        <x:f>I90+H91</x:f>
        <x:v>53738</x:v>
      </x:c>
      <x:c r="J91" s="10" t="str">
        <x:v>5840b9b23f2f4a084a05f4c945901b1423e7fdcf3eb541e4877c35aa9291a7ef</x:v>
      </x:c>
    </x:row>
    <x:row r="92" ht="15" hidden="0" customHeight="1">
      <x:c r="A92" s="9" t="str">
        <x:v>2026-07</x:v>
      </x:c>
      <x:c r="B92" s="7" t="n">
        <x:v>2026</x:v>
      </x:c>
      <x:c r="C92" s="7" t="n">
        <x:v>7</x:v>
      </x:c>
      <x:c r="D92" s="8" t="n">
        <x:v>317</x:v>
      </x:c>
      <x:c r="E92" s="8" t="n">
        <x:v>28</x:v>
      </x:c>
      <x:c r="F92" s="8" t="n">
        <x:v>0</x:v>
      </x:c>
      <x:c r="G92" s="8" t="n">
        <x:v>0</x:v>
      </x:c>
      <x:c r="H92" s="8" t="n">
        <x:f>SUM(D92:G92)</x:f>
        <x:v>345</x:v>
      </x:c>
      <x:c r="I92" s="8" t="n">
        <x:f>I91+H92</x:f>
        <x:v>54083</x:v>
      </x:c>
      <x:c r="J92" s="10" t="str">
        <x:v>b8e6aa142313bde8ce4e63c421fe332b636c254c01fb09af4b1d7375e9661482</x:v>
      </x:c>
    </x:row>
    <x:row r="93" ht="15" hidden="0" customHeight="1">
      <x:c r="A93" s="9" t="str">
        <x:v>2026-08</x:v>
      </x:c>
      <x:c r="B93" s="7" t="n">
        <x:v>2026</x:v>
      </x:c>
      <x:c r="C93" s="7" t="n">
        <x:v>8</x:v>
      </x:c>
      <x:c r="D93" s="8" t="n">
        <x:v>564</x:v>
      </x:c>
      <x:c r="E93" s="8" t="n">
        <x:v>76</x:v>
      </x:c>
      <x:c r="F93" s="8" t="n">
        <x:v>0</x:v>
      </x:c>
      <x:c r="G93" s="8" t="n">
        <x:v>2</x:v>
      </x:c>
      <x:c r="H93" s="8" t="n">
        <x:f>SUM(D93:G93)</x:f>
        <x:v>642</x:v>
      </x:c>
      <x:c r="I93" s="8" t="n">
        <x:f>I92+H93</x:f>
        <x:v>54725</x:v>
      </x:c>
      <x:c r="J93" s="10" t="str">
        <x:v>616486b26e9f7be24865b1b0fa31b7c90f9de276e34a4e1ae553316df42f5fb0</x:v>
      </x:c>
    </x:row>
  </x:sheetData>
  <x:pageMargins left="0.7" right="0.7" top="0.75" bottom="0.75" header="0.3" footer="0.3"/>
  <x:tableParts count="1">
    <x:tablePart xmlns:r="http://schemas.openxmlformats.org/officeDocument/2006/relationships" r:id="R97fbafab14fb49b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>
      <x:c r="A1" s="5" t="str">
        <x:v>Jahr</x:v>
      </x:c>
      <x:c r="B1" s="5" t="str">
        <x:v>Google</x:v>
      </x:c>
      <x:c r="C1" s="5" t="str">
        <x:v>Trustpilot</x:v>
      </x:c>
      <x:c r="D1" s="5" t="str">
        <x:v>kununu</x:v>
      </x:c>
      <x:c r="E1" s="5" t="str">
        <x:v>Weitere</x:v>
      </x:c>
      <x:c r="F1" s="5" t="str">
        <x:v>Gesamt</x:v>
      </x:c>
    </x:row>
    <x:row r="2">
      <x:c r="A2" s="1" t="n">
        <x:v>2019</x:v>
      </x:c>
      <x:c r="B2" s="14" t="n">
        <x:f>SUMIF(Monatsdaten!$B$2:$B$93,A2,Monatsdaten!$D$2:$D$93)</x:f>
        <x:v>1659</x:v>
      </x:c>
      <x:c r="C2" s="14" t="n">
        <x:f>SUMIF(Monatsdaten!$B$2:$B$93,A2,Monatsdaten!$E$2:$E$93)</x:f>
        <x:v>23</x:v>
      </x:c>
      <x:c r="D2" s="14" t="n">
        <x:f>SUMIF(Monatsdaten!$B$2:$B$93,A2,Monatsdaten!$F$2:$F$93)</x:f>
        <x:v>0</x:v>
      </x:c>
      <x:c r="E2" s="14" t="n">
        <x:f>SUMIF(Monatsdaten!$B$2:$B$93,A2,Monatsdaten!$G$2:$G$93)</x:f>
        <x:v>0</x:v>
      </x:c>
      <x:c r="F2" s="14" t="n">
        <x:f>SUM(B2:E2)</x:f>
        <x:v>1682</x:v>
      </x:c>
    </x:row>
    <x:row r="3">
      <x:c r="A3" s="1" t="n">
        <x:v>2020</x:v>
      </x:c>
      <x:c r="B3" s="14" t="n">
        <x:f>SUMIF(Monatsdaten!$B$2:$B$93,A3,Monatsdaten!$D$2:$D$93)</x:f>
        <x:v>4959</x:v>
      </x:c>
      <x:c r="C3" s="14" t="n">
        <x:f>SUMIF(Monatsdaten!$B$2:$B$93,A3,Monatsdaten!$E$2:$E$93)</x:f>
        <x:v>46</x:v>
      </x:c>
      <x:c r="D3" s="14" t="n">
        <x:f>SUMIF(Monatsdaten!$B$2:$B$93,A3,Monatsdaten!$F$2:$F$93)</x:f>
        <x:v>0</x:v>
      </x:c>
      <x:c r="E3" s="14" t="n">
        <x:f>SUMIF(Monatsdaten!$B$2:$B$93,A3,Monatsdaten!$G$2:$G$93)</x:f>
        <x:v>0</x:v>
      </x:c>
      <x:c r="F3" s="14" t="n">
        <x:f>SUM(B3:E3)</x:f>
        <x:v>5005</x:v>
      </x:c>
    </x:row>
    <x:row r="4">
      <x:c r="A4" s="1" t="n">
        <x:v>2021</x:v>
      </x:c>
      <x:c r="B4" s="14" t="n">
        <x:f>SUMIF(Monatsdaten!$B$2:$B$93,A4,Monatsdaten!$D$2:$D$93)</x:f>
        <x:v>7261</x:v>
      </x:c>
      <x:c r="C4" s="14" t="n">
        <x:f>SUMIF(Monatsdaten!$B$2:$B$93,A4,Monatsdaten!$E$2:$E$93)</x:f>
        <x:v>968</x:v>
      </x:c>
      <x:c r="D4" s="14" t="n">
        <x:f>SUMIF(Monatsdaten!$B$2:$B$93,A4,Monatsdaten!$F$2:$F$93)</x:f>
        <x:v>0</x:v>
      </x:c>
      <x:c r="E4" s="14" t="n">
        <x:f>SUMIF(Monatsdaten!$B$2:$B$93,A4,Monatsdaten!$G$2:$G$93)</x:f>
        <x:v>21</x:v>
      </x:c>
      <x:c r="F4" s="14" t="n">
        <x:f>SUM(B4:E4)</x:f>
        <x:v>8250</x:v>
      </x:c>
    </x:row>
    <x:row r="5">
      <x:c r="A5" s="1" t="n">
        <x:v>2022</x:v>
      </x:c>
      <x:c r="B5" s="14" t="n">
        <x:f>SUMIF(Monatsdaten!$B$2:$B$93,A5,Monatsdaten!$D$2:$D$93)</x:f>
        <x:v>8350</x:v>
      </x:c>
      <x:c r="C5" s="14" t="n">
        <x:f>SUMIF(Monatsdaten!$B$2:$B$93,A5,Monatsdaten!$E$2:$E$93)</x:f>
        <x:v>421</x:v>
      </x:c>
      <x:c r="D5" s="14" t="n">
        <x:f>SUMIF(Monatsdaten!$B$2:$B$93,A5,Monatsdaten!$F$2:$F$93)</x:f>
        <x:v>2</x:v>
      </x:c>
      <x:c r="E5" s="14" t="n">
        <x:f>SUMIF(Monatsdaten!$B$2:$B$93,A5,Monatsdaten!$G$2:$G$93)</x:f>
        <x:v>83</x:v>
      </x:c>
      <x:c r="F5" s="14" t="n">
        <x:f>SUM(B5:E5)</x:f>
        <x:v>8856</x:v>
      </x:c>
    </x:row>
    <x:row r="6">
      <x:c r="A6" s="1" t="n">
        <x:v>2023</x:v>
      </x:c>
      <x:c r="B6" s="14" t="n">
        <x:f>SUMIF(Monatsdaten!$B$2:$B$93,A6,Monatsdaten!$D$2:$D$93)</x:f>
        <x:v>8939</x:v>
      </x:c>
      <x:c r="C6" s="14" t="n">
        <x:f>SUMIF(Monatsdaten!$B$2:$B$93,A6,Monatsdaten!$E$2:$E$93)</x:f>
        <x:v>807</x:v>
      </x:c>
      <x:c r="D6" s="14" t="n">
        <x:f>SUMIF(Monatsdaten!$B$2:$B$93,A6,Monatsdaten!$F$2:$F$93)</x:f>
        <x:v>3</x:v>
      </x:c>
      <x:c r="E6" s="14" t="n">
        <x:f>SUMIF(Monatsdaten!$B$2:$B$93,A6,Monatsdaten!$G$2:$G$93)</x:f>
        <x:v>81</x:v>
      </x:c>
      <x:c r="F6" s="14" t="n">
        <x:f>SUM(B6:E6)</x:f>
        <x:v>9830</x:v>
      </x:c>
    </x:row>
    <x:row r="7">
      <x:c r="A7" s="1" t="n">
        <x:v>2024</x:v>
      </x:c>
      <x:c r="B7" s="14" t="n">
        <x:f>SUMIF(Monatsdaten!$B$2:$B$93,A7,Monatsdaten!$D$2:$D$93)</x:f>
        <x:v>10694</x:v>
      </x:c>
      <x:c r="C7" s="14" t="n">
        <x:f>SUMIF(Monatsdaten!$B$2:$B$93,A7,Monatsdaten!$E$2:$E$93)</x:f>
        <x:v>649</x:v>
      </x:c>
      <x:c r="D7" s="14" t="n">
        <x:f>SUMIF(Monatsdaten!$B$2:$B$93,A7,Monatsdaten!$F$2:$F$93)</x:f>
        <x:v>0</x:v>
      </x:c>
      <x:c r="E7" s="14" t="n">
        <x:f>SUMIF(Monatsdaten!$B$2:$B$93,A7,Monatsdaten!$G$2:$G$93)</x:f>
        <x:v>131</x:v>
      </x:c>
      <x:c r="F7" s="14" t="n">
        <x:f>SUM(B7:E7)</x:f>
        <x:v>11474</x:v>
      </x:c>
    </x:row>
    <x:row r="8">
      <x:c r="A8" s="1" t="n">
        <x:v>2025</x:v>
      </x:c>
      <x:c r="B8" s="14" t="n">
        <x:f>SUMIF(Monatsdaten!$B$2:$B$93,A8,Monatsdaten!$D$2:$D$93)</x:f>
        <x:v>6149</x:v>
      </x:c>
      <x:c r="C8" s="14" t="n">
        <x:f>SUMIF(Monatsdaten!$B$2:$B$93,A8,Monatsdaten!$E$2:$E$93)</x:f>
        <x:v>267</x:v>
      </x:c>
      <x:c r="D8" s="14" t="n">
        <x:f>SUMIF(Monatsdaten!$B$2:$B$93,A8,Monatsdaten!$F$2:$F$93)</x:f>
        <x:v>0</x:v>
      </x:c>
      <x:c r="E8" s="14" t="n">
        <x:f>SUMIF(Monatsdaten!$B$2:$B$93,A8,Monatsdaten!$G$2:$G$93)</x:f>
        <x:v>143</x:v>
      </x:c>
      <x:c r="F8" s="14" t="n">
        <x:f>SUM(B8:E8)</x:f>
        <x:v>6559</x:v>
      </x:c>
    </x:row>
    <x:row r="9">
      <x:c r="A9" s="1" t="n">
        <x:v>2026</x:v>
      </x:c>
      <x:c r="B9" s="14" t="n">
        <x:f>SUMIF(Monatsdaten!$B$2:$B$93,A9,Monatsdaten!$D$2:$D$93)</x:f>
        <x:v>2684</x:v>
      </x:c>
      <x:c r="C9" s="14" t="n">
        <x:f>SUMIF(Monatsdaten!$B$2:$B$93,A9,Monatsdaten!$E$2:$E$93)</x:f>
        <x:v>337</x:v>
      </x:c>
      <x:c r="D9" s="14" t="n">
        <x:f>SUMIF(Monatsdaten!$B$2:$B$93,A9,Monatsdaten!$F$2:$F$93)</x:f>
        <x:v>0</x:v>
      </x:c>
      <x:c r="E9" s="14" t="n">
        <x:f>SUMIF(Monatsdaten!$B$2:$B$93,A9,Monatsdaten!$G$2:$G$93)</x:f>
        <x:v>48</x:v>
      </x:c>
      <x:c r="F9" s="14" t="n">
        <x:f>SUM(B9:E9)</x:f>
        <x:v>3069</x:v>
      </x:c>
    </x:row>
    <x:row r="10">
      <x:c r="A10" s="13" t="str">
        <x:v>Gesamt</x:v>
      </x:c>
      <x:c r="B10" s="15" t="n">
        <x:f>SUM(B2:B9)</x:f>
        <x:v>50695</x:v>
      </x:c>
      <x:c r="C10" s="15" t="n">
        <x:f>SUM(C2:C9)</x:f>
        <x:v>3518</x:v>
      </x:c>
      <x:c r="D10" s="15" t="n">
        <x:f>SUM(D2:D9)</x:f>
        <x:v>5</x:v>
      </x:c>
      <x:c r="E10" s="15" t="n">
        <x:f>SUM(E2:E9)</x:f>
        <x:v>507</x:v>
      </x:c>
      <x:c r="F10" s="15" t="n">
        <x:f>SUM(F2:F9)</x:f>
        <x:v>54725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08090"/>
  </x:sheetPr>
  <x:sheetViews>
    <x:sheetView showGridLines="0" workbookViewId="0"/>
  </x:sheetViews>
  <x:sheetFormatPr defaultRowHeight="15"/>
  <x:cols>
    <x:col min="1" max="1" width="22" hidden="0" customWidth="1"/>
    <x:col min="2" max="2" width="85" hidden="0" customWidth="1"/>
  </x:cols>
  <x:sheetData>
    <x:row r="2">
      <x:c r="A2" s="16" t="str">
        <x:v>Methodik und Transparenz</x:v>
      </x:c>
      <x:c r="B2" s="16"/>
      <x:c r="C2" s="16"/>
      <x:c r="D2" s="16"/>
      <x:c r="E2" s="16"/>
      <x:c r="F2" s="16"/>
    </x:row>
    <x:row r="4">
      <x:c r="A4" s="32" t="str">
        <x:v>Punkt</x:v>
      </x:c>
      <x:c r="B4" s="32" t="str">
        <x:v>Erläuterung</x:v>
      </x:c>
    </x:row>
    <x:row r="5" ht="15" hidden="0" customHeight="1">
      <x:c r="A5" s="34" t="str">
        <x:v>Zähleinheit</x:v>
      </x:c>
      <x:c r="B5" s="34" t="str">
        <x:v>Gezählt wird jede einzelne, eindeutig als entfernt bestätigte Bewertung - nicht die E-Mail oder das Verfahren.</x:v>
      </x:c>
    </x:row>
    <x:row r="6" ht="15" hidden="0" customHeight="1">
      <x:c r="A6" s="34" t="str">
        <x:v>Dubletten</x:v>
      </x:c>
      <x:c r="B6" s="34" t="str">
        <x:v>Mehrfachbestätigungen derselben Bewertung werden nur einmal gezählt.</x:v>
      </x:c>
    </x:row>
    <x:row r="7" ht="15" hidden="0" customHeight="1">
      <x:c r="A7" s="34" t="str">
        <x:v>Nicht gezählt</x:v>
      </x:c>
      <x:c r="B7" s="34" t="str">
        <x:v>Ablehnungen, Eingangsbestätigungen, Rückfragen, laufende Prüfungen und nur bedingt angekündigte Löschungen.</x:v>
      </x:c>
    </x:row>
    <x:row r="8" ht="15" hidden="0" customHeight="1">
      <x:c r="A8" s="34" t="str">
        <x:v>Monatsbezug</x:v>
      </x:c>
      <x:c r="B8" s="34" t="str">
        <x:v>Bestätigungs- oder dokumentiertes Löschdatum.</x:v>
      </x:c>
    </x:row>
    <x:row r="9" ht="15" hidden="0" customHeight="1">
      <x:c r="A9" s="34" t="str">
        <x:v>Datenschutz</x:v>
      </x:c>
      <x:c r="B9" s="34" t="str">
        <x:v>Keine Mandanten-, Bewerter-, Profil-, Ticket-, E-Mail- oder Aktenangaben in dieser Datei.</x:v>
      </x:c>
    </x:row>
    <x:row r="10" ht="15" hidden="0" customHeight="1">
      <x:c r="A10" s="34" t="str">
        <x:v>Bruttozählung</x:v>
      </x:c>
      <x:c r="B10" s="34" t="str">
        <x:v>Spätere Wiederveröffentlichungen sind nicht abgezogen.</x:v>
      </x:c>
    </x:row>
    <x:row r="11" ht="15" hidden="0" customHeight="1">
      <x:c r="A11" s="34" t="str">
        <x:v>Frühphase</x:v>
      </x:c>
      <x:c r="B11" s="34" t="str">
        <x:v>Januar bis September 2019 entsprechen dem dokumentierten Arbeitsstand und wurden in V48 nicht erneut einzeln geprüft.</x:v>
      </x:c>
    </x:row>
    <x:row r="12" ht="15" hidden="0" customHeight="1">
      <x:c r="A12" s="34" t="str">
        <x:v>Weitere Portale</x:v>
      </x:c>
      <x:c r="B12" s="34" t="str">
        <x:v>Vor Oktober 2021 nicht systematisch in die Gesamtsumme einbezogen.</x:v>
      </x:c>
    </x:row>
    <x:row r="13" ht="15" hidden="0" customHeight="1">
      <x:c r="A13" s="34" t="str">
        <x:v>Stand</x:v>
      </x:c>
      <x:c r="B13" s="34" t="str">
        <x:v>31. August 2026 | Version V48-public | erstellt 22. September 2026</x:v>
      </x:c>
    </x:row>
  </x:sheetData>
  <x:mergeCells>
    <x:mergeCell ref="A2:F2"/>
  </x:mergeCells>
  <x:pageMargins left="0.7" right="0.7" top="0.75" bottom="0.75" header="0.3" footer="0.3"/>
</x:worksheet>
</file>